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U\UU\REPOZYTORIUM POSTĘPOWAŃ\2024\EC\20242438_Wymiana godzin pracy na tablicach inform BOK EC\7. wszczęcie\"/>
    </mc:Choice>
  </mc:AlternateContent>
  <xr:revisionPtr revIDLastSave="0" documentId="13_ncr:1_{E6EEF7BF-9F8C-4D9B-8FC4-BC5CDEE299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Arkusz1!$A$49:$BW$56</definedName>
    <definedName name="_xlnm.Print_Area" localSheetId="0">Arkusz1!$A$1:$X$61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X26" i="1" l="1"/>
  <c r="J28" i="1" l="1"/>
  <c r="X28" i="1" s="1"/>
  <c r="J29" i="1"/>
  <c r="J27" i="1"/>
  <c r="D56" i="1" l="1"/>
  <c r="N42" i="1"/>
  <c r="N30" i="1"/>
  <c r="N31" i="1"/>
  <c r="N32" i="1"/>
  <c r="N33" i="1"/>
  <c r="X33" i="1" s="1"/>
  <c r="N34" i="1"/>
  <c r="N35" i="1"/>
  <c r="N36" i="1"/>
  <c r="N37" i="1"/>
  <c r="N38" i="1"/>
  <c r="N39" i="1"/>
  <c r="X39" i="1" s="1"/>
  <c r="N40" i="1"/>
  <c r="N41" i="1"/>
  <c r="V29" i="1"/>
  <c r="X29" i="1" s="1"/>
  <c r="V24" i="1"/>
  <c r="R27" i="1"/>
  <c r="R24" i="1"/>
  <c r="R18" i="1"/>
  <c r="N29" i="1"/>
  <c r="N27" i="1"/>
  <c r="N15" i="1"/>
  <c r="X15" i="1" s="1"/>
  <c r="N16" i="1"/>
  <c r="N17" i="1"/>
  <c r="X17" i="1" s="1"/>
  <c r="N18" i="1"/>
  <c r="N19" i="1"/>
  <c r="N20" i="1"/>
  <c r="N21" i="1"/>
  <c r="N22" i="1"/>
  <c r="X22" i="1" s="1"/>
  <c r="N23" i="1"/>
  <c r="X23" i="1" s="1"/>
  <c r="N24" i="1"/>
  <c r="N25" i="1"/>
  <c r="N14" i="1"/>
  <c r="J43" i="1"/>
  <c r="X43" i="1" s="1"/>
  <c r="J42" i="1"/>
  <c r="J41" i="1"/>
  <c r="J40" i="1"/>
  <c r="J38" i="1"/>
  <c r="J37" i="1"/>
  <c r="J36" i="1"/>
  <c r="J35" i="1"/>
  <c r="J34" i="1"/>
  <c r="J32" i="1"/>
  <c r="J31" i="1"/>
  <c r="J30" i="1"/>
  <c r="J25" i="1"/>
  <c r="J24" i="1"/>
  <c r="J21" i="1"/>
  <c r="J20" i="1"/>
  <c r="J19" i="1"/>
  <c r="J16" i="1"/>
  <c r="J14" i="1"/>
  <c r="X42" i="1" l="1"/>
  <c r="X41" i="1"/>
  <c r="X40" i="1"/>
  <c r="X38" i="1"/>
  <c r="X37" i="1"/>
  <c r="X36" i="1"/>
  <c r="X35" i="1"/>
  <c r="X34" i="1"/>
  <c r="X32" i="1"/>
  <c r="X31" i="1"/>
  <c r="X30" i="1"/>
  <c r="X25" i="1"/>
  <c r="X24" i="1"/>
  <c r="X21" i="1"/>
  <c r="X20" i="1"/>
  <c r="X19" i="1"/>
  <c r="X16" i="1"/>
  <c r="X27" i="1"/>
  <c r="X18" i="1"/>
  <c r="X14" i="1"/>
  <c r="X44" i="1" l="1"/>
</calcChain>
</file>

<file path=xl/sharedStrings.xml><?xml version="1.0" encoding="utf-8"?>
<sst xmlns="http://schemas.openxmlformats.org/spreadsheetml/2006/main" count="214" uniqueCount="127">
  <si>
    <t>liczba (szt.)</t>
  </si>
  <si>
    <t>190 x 60 x 9</t>
  </si>
  <si>
    <t>11 x 30</t>
  </si>
  <si>
    <t>250 x 200</t>
  </si>
  <si>
    <t>08:00-16:00</t>
  </si>
  <si>
    <t>350 x 410</t>
  </si>
  <si>
    <t>09:00-19:00</t>
  </si>
  <si>
    <t>210 x 297</t>
  </si>
  <si>
    <t>180 x 280</t>
  </si>
  <si>
    <t>180 x 60 x 9</t>
  </si>
  <si>
    <t>18 x 32</t>
  </si>
  <si>
    <t>250 x 140</t>
  </si>
  <si>
    <t>12,5 x 35,5</t>
  </si>
  <si>
    <t>300 x 300</t>
  </si>
  <si>
    <t>450 x 450</t>
  </si>
  <si>
    <t>310 x 160</t>
  </si>
  <si>
    <t>250 x 230</t>
  </si>
  <si>
    <t>36 x 13</t>
  </si>
  <si>
    <t>280 x 150</t>
  </si>
  <si>
    <t>680 x 900</t>
  </si>
  <si>
    <t>44 x 90</t>
  </si>
  <si>
    <t>13 x 36</t>
  </si>
  <si>
    <t>250 x 250</t>
  </si>
  <si>
    <t>305 x 119 x 10</t>
  </si>
  <si>
    <t>530 x 955</t>
  </si>
  <si>
    <t>80 x 100 x 80</t>
  </si>
  <si>
    <t>19 x 40</t>
  </si>
  <si>
    <t>240 x 250</t>
  </si>
  <si>
    <t>29 x 15</t>
  </si>
  <si>
    <t>192 x 62 x 10</t>
  </si>
  <si>
    <t>13 x 35</t>
  </si>
  <si>
    <t>190 x 330</t>
  </si>
  <si>
    <t>190 x 60 x 9,2</t>
  </si>
  <si>
    <t>180 x 320</t>
  </si>
  <si>
    <t>190 x 60 x 10</t>
  </si>
  <si>
    <t>12 x 35</t>
  </si>
  <si>
    <t xml:space="preserve"> 150 x 280</t>
  </si>
  <si>
    <t>250 x 400</t>
  </si>
  <si>
    <t>170 x 330</t>
  </si>
  <si>
    <t>670 x 210</t>
  </si>
  <si>
    <t>15 x 35</t>
  </si>
  <si>
    <t>160 x 280</t>
  </si>
  <si>
    <t>180 x 330</t>
  </si>
  <si>
    <t xml:space="preserve">PYLON ( lico ) wys. x dł. x szer. (cm). </t>
  </si>
  <si>
    <t>PYLON ( lico ) logo wys. x szer. (cm)</t>
  </si>
  <si>
    <t>WITACZ na budynku ( lico )</t>
  </si>
  <si>
    <t>TABLICA ( nowa ) wys. x szer. (cm)</t>
  </si>
  <si>
    <t>DRZWI wejściowe godziny ( naklejki )  dł. x szer. (mm)</t>
  </si>
  <si>
    <t xml:space="preserve">wymiana oświetlenia </t>
  </si>
  <si>
    <t>pylon stojący</t>
  </si>
  <si>
    <t>pylon stojący i pylon logo</t>
  </si>
  <si>
    <t>Lokalizacja</t>
  </si>
  <si>
    <t>prawidłowe godziny</t>
  </si>
  <si>
    <t>-</t>
  </si>
  <si>
    <t>liczba ( szt ) PYLON ( lico )</t>
  </si>
  <si>
    <t xml:space="preserve">ZAŁĄCZNIK NR 1a - FORMULARZ CENOWY </t>
  </si>
  <si>
    <t>(pieczęć wykonawcy)</t>
  </si>
  <si>
    <r>
      <rPr>
        <b/>
        <sz val="10"/>
        <color rgb="FFFF0000"/>
        <rFont val="Calibri"/>
        <family val="2"/>
        <charset val="238"/>
        <scheme val="minor"/>
      </rPr>
      <t>UWAGA: Prosimy o wypełnienie wyłącznie komórek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oznaczonych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kolorem niebieskim</t>
    </r>
  </si>
  <si>
    <t>oznaczenie sprawy: 1400/DW00/ZD/KZ/2024/0000047753</t>
  </si>
  <si>
    <t>Wymiana godzin pracy na tablicach informacyjnych wraz z oświetleniem w BOK-ach Enea Centrum sp. z o.o.</t>
  </si>
  <si>
    <t>     </t>
  </si>
  <si>
    <t>miejscowość i data</t>
  </si>
  <si>
    <t>Pieczęć imienna i podpis przedstawiciela(i) Wykonawcy</t>
  </si>
  <si>
    <t>cena jednostkowa netto</t>
  </si>
  <si>
    <t>PYLON ( lico )</t>
  </si>
  <si>
    <t>CENA NETTO dojazdu do danej lokalizacji lokalizacji</t>
  </si>
  <si>
    <t>cena jednostkowa netto:</t>
  </si>
  <si>
    <t>kolumna A</t>
  </si>
  <si>
    <t>kolumna B</t>
  </si>
  <si>
    <t>kolumna C</t>
  </si>
  <si>
    <t>kolumna D</t>
  </si>
  <si>
    <t>kolumna E</t>
  </si>
  <si>
    <t>kolumna F</t>
  </si>
  <si>
    <t>kolumna G</t>
  </si>
  <si>
    <t>kolumna H</t>
  </si>
  <si>
    <t>kolumna I</t>
  </si>
  <si>
    <t>kolumna J</t>
  </si>
  <si>
    <t>kolumna K</t>
  </si>
  <si>
    <t>kolumna L</t>
  </si>
  <si>
    <t>kolumna M</t>
  </si>
  <si>
    <t>kolumna N</t>
  </si>
  <si>
    <t>kolumna O</t>
  </si>
  <si>
    <t>kolumna P</t>
  </si>
  <si>
    <t>kolumna R</t>
  </si>
  <si>
    <t>kolumna S</t>
  </si>
  <si>
    <t>kolumna T</t>
  </si>
  <si>
    <t>łączna wartosć netto DRZWI (iloczyn kolumny  I*J)</t>
  </si>
  <si>
    <t>łączna wartosć netto WITACZ (iloczyn kolumny  L*M)</t>
  </si>
  <si>
    <t>łączna wartosć netto TABLICA (iloczyn kolumny  P*R)</t>
  </si>
  <si>
    <t>Łączna wartość usługi (suma kolumny G+J+N+S+T)</t>
  </si>
  <si>
    <t>CENA NETTO wymiany oświetlenia</t>
  </si>
  <si>
    <r>
      <t xml:space="preserve">łączna wartość netto PYLON </t>
    </r>
    <r>
      <rPr>
        <sz val="11"/>
        <color theme="1"/>
        <rFont val="Calibri"/>
        <family val="2"/>
        <charset val="238"/>
        <scheme val="minor"/>
      </rPr>
      <t>(suma iloczynu kolumny  B*C oraz iloczynu kolumny E*F)</t>
    </r>
  </si>
  <si>
    <t>ZADANIE NR 1 - Wymiana tablic informacyjnych - aktualizacja godzin</t>
  </si>
  <si>
    <t>ZADANIE NR 2 - Wymiana oświetlenia</t>
  </si>
  <si>
    <t>Poznań 60-803 Polna 60</t>
  </si>
  <si>
    <t>Poznań 61-696 Al. Solidarności 47</t>
  </si>
  <si>
    <t>Gniezno 62-200 Żwirki i Wigury 7</t>
  </si>
  <si>
    <t>Szamotuły 64-500 Nowowiejskiego 6</t>
  </si>
  <si>
    <t>Września 62-300 Witkowska 5</t>
  </si>
  <si>
    <t>Kościan 64-000 Północna 3</t>
  </si>
  <si>
    <t>Szczecin 70-482 Wojska Polskiego 74</t>
  </si>
  <si>
    <t>Szczecin 70-767 Struga 15 lok. 2A</t>
  </si>
  <si>
    <t>Stargard 73-110 Wyszyńskiego 12-15A</t>
  </si>
  <si>
    <t>Świnoujście 72-600 Piastowska 56-57</t>
  </si>
  <si>
    <t>Goleniów 72-100 Kilińskiego 17</t>
  </si>
  <si>
    <t>Gryfice 72-300 Parkowa 5</t>
  </si>
  <si>
    <t>Bydgoszcz 85-950 Warmińskiego 6</t>
  </si>
  <si>
    <t>Inowrocław 88-104 Szymborska 32</t>
  </si>
  <si>
    <t>Mogilno 88-300 Obrońców Mogilna 3A</t>
  </si>
  <si>
    <t>Chojnice 89-600 Sępoleńska 15</t>
  </si>
  <si>
    <t>Świecie 86-105 Wojska polskiego 38</t>
  </si>
  <si>
    <t>Zielona Góra 65-783 Prosta 15</t>
  </si>
  <si>
    <t>Leszno 64-100 Grunwaldzka 128</t>
  </si>
  <si>
    <t>Żary 68-200 Moniuszki 64</t>
  </si>
  <si>
    <t>Nowa Sól 67-100 Piłsudzkiego 73</t>
  </si>
  <si>
    <t>Wolsztyn 64-200 Przemysłowa 3</t>
  </si>
  <si>
    <t>Świebodzin 66-200 Sobieskiego 27</t>
  </si>
  <si>
    <t>Krosno Odrzańskie 66-600 Bohaterów Wojska Polskiego 20</t>
  </si>
  <si>
    <t>Piła 64-920 Poznańska 34</t>
  </si>
  <si>
    <t>Międzychód 64-400 Chrobrego 11</t>
  </si>
  <si>
    <t>Sulęcin 69-200 Lipowa 30</t>
  </si>
  <si>
    <t>Dębno 74-400 Gorzowska 3</t>
  </si>
  <si>
    <t>Nakło nad Notecią 89-100 Nowa 41A</t>
  </si>
  <si>
    <t>RAZEM ZADANIE NR 1 - Wymiana tablic informacyjnych - aktualizacja godzin</t>
  </si>
  <si>
    <t>RAZEM ZADANIE NR 2 - Wymiana oświetlenia</t>
  </si>
  <si>
    <t>lp.</t>
  </si>
  <si>
    <t>70 x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</si>
</sst>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Fill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2" borderId="1" xfId="0" applyFill="1" applyBorder="1" applyAlignment="1" applyProtection="1">
      <alignment vertical="center"/>
    </xf>
    <xf numFmtId="0" fontId="0" fillId="5" borderId="1" xfId="0" applyFill="1" applyBorder="1" applyAlignment="1" applyProtection="1">
      <alignment horizontal="center"/>
    </xf>
    <xf numFmtId="2" fontId="0" fillId="5" borderId="1" xfId="0" applyNumberFormat="1" applyFill="1" applyBorder="1" applyAlignment="1" applyProtection="1">
      <alignment horizontal="center"/>
    </xf>
    <xf numFmtId="164" fontId="1" fillId="6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2" fontId="0" fillId="5" borderId="7" xfId="0" applyNumberFormat="1" applyFill="1" applyBorder="1" applyAlignment="1" applyProtection="1">
      <alignment horizontal="center"/>
    </xf>
    <xf numFmtId="164" fontId="0" fillId="5" borderId="7" xfId="0" applyNumberFormat="1" applyFill="1" applyBorder="1" applyAlignment="1" applyProtection="1">
      <alignment horizontal="center"/>
    </xf>
    <xf numFmtId="164" fontId="1" fillId="6" borderId="7" xfId="0" applyNumberFormat="1" applyFont="1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2" fontId="0" fillId="0" borderId="7" xfId="0" applyNumberFormat="1" applyFill="1" applyBorder="1" applyAlignment="1" applyProtection="1">
      <alignment horizontal="center"/>
    </xf>
    <xf numFmtId="164" fontId="0" fillId="0" borderId="7" xfId="0" applyNumberFormat="1" applyFill="1" applyBorder="1" applyAlignment="1" applyProtection="1">
      <alignment horizontal="center"/>
    </xf>
    <xf numFmtId="164" fontId="1" fillId="7" borderId="1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3" borderId="0" xfId="0" applyFill="1" applyProtection="1"/>
    <xf numFmtId="7" fontId="0" fillId="5" borderId="7" xfId="0" applyNumberFormat="1" applyFill="1" applyBorder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center" vertical="center"/>
    </xf>
    <xf numFmtId="164" fontId="0" fillId="6" borderId="7" xfId="0" applyNumberFormat="1" applyFill="1" applyBorder="1" applyAlignment="1" applyProtection="1">
      <alignment horizontal="center"/>
    </xf>
    <xf numFmtId="164" fontId="7" fillId="7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1" fillId="0" borderId="0" xfId="0" applyFont="1" applyAlignment="1" applyProtection="1">
      <alignment vertical="center" wrapText="1"/>
    </xf>
    <xf numFmtId="0" fontId="0" fillId="0" borderId="1" xfId="0" applyFill="1" applyBorder="1" applyAlignment="1" applyProtection="1">
      <alignment horizontal="center" wrapText="1"/>
    </xf>
    <xf numFmtId="44" fontId="7" fillId="7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wrapText="1"/>
    </xf>
    <xf numFmtId="0" fontId="0" fillId="2" borderId="0" xfId="0" applyFill="1" applyProtection="1"/>
    <xf numFmtId="7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44" fontId="0" fillId="4" borderId="1" xfId="0" applyNumberFormat="1" applyFill="1" applyBorder="1" applyAlignment="1" applyProtection="1">
      <alignment horizontal="center"/>
      <protection locked="0"/>
    </xf>
    <xf numFmtId="44" fontId="10" fillId="4" borderId="1" xfId="0" applyNumberFormat="1" applyFont="1" applyFill="1" applyBorder="1" applyAlignment="1" applyProtection="1">
      <alignment horizontal="center"/>
      <protection locked="0"/>
    </xf>
    <xf numFmtId="2" fontId="12" fillId="5" borderId="1" xfId="0" applyNumberFormat="1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</xf>
    <xf numFmtId="164" fontId="13" fillId="6" borderId="1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6" borderId="12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1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1" fillId="7" borderId="3" xfId="0" applyFont="1" applyFill="1" applyBorder="1" applyAlignment="1" applyProtection="1">
      <alignment horizontal="center" vertical="center" wrapText="1"/>
    </xf>
    <xf numFmtId="0" fontId="11" fillId="7" borderId="11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/>
    </xf>
    <xf numFmtId="0" fontId="1" fillId="5" borderId="5" xfId="0" applyFont="1" applyFill="1" applyBorder="1" applyAlignment="1" applyProtection="1">
      <alignment horizontal="center"/>
    </xf>
    <xf numFmtId="0" fontId="1" fillId="5" borderId="14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14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1" fillId="6" borderId="12" xfId="0" applyFont="1" applyFill="1" applyBorder="1" applyAlignment="1" applyProtection="1">
      <alignment horizontal="center" vertical="center" wrapText="1"/>
    </xf>
    <xf numFmtId="164" fontId="7" fillId="7" borderId="1" xfId="0" applyNumberFormat="1" applyFont="1" applyFill="1" applyBorder="1" applyAlignment="1" applyProtection="1">
      <alignment horizontal="right" vertical="center" wrapText="1"/>
    </xf>
    <xf numFmtId="0" fontId="7" fillId="7" borderId="0" xfId="0" applyFont="1" applyFill="1" applyBorder="1" applyAlignment="1" applyProtection="1">
      <alignment horizontal="right" vertical="center"/>
    </xf>
    <xf numFmtId="0" fontId="7" fillId="7" borderId="15" xfId="0" applyFont="1" applyFill="1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66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73"/>
  <sheetViews>
    <sheetView tabSelected="1" zoomScale="85" zoomScaleNormal="85" workbookViewId="0">
      <selection activeCell="D51" sqref="D51"/>
    </sheetView>
  </sheetViews>
  <sheetFormatPr defaultColWidth="8.7109375" defaultRowHeight="15" x14ac:dyDescent="0.25"/>
  <cols>
    <col min="1" max="1" width="4.7109375" style="5" customWidth="1"/>
    <col min="2" max="2" width="59.28515625" style="5" bestFit="1" customWidth="1"/>
    <col min="3" max="3" width="16.5703125" style="43" customWidth="1"/>
    <col min="4" max="4" width="16.5703125" style="6" customWidth="1"/>
    <col min="5" max="5" width="15.85546875" style="6" customWidth="1"/>
    <col min="6" max="6" width="17.28515625" style="6" customWidth="1"/>
    <col min="7" max="8" width="19.140625" style="6" customWidth="1"/>
    <col min="9" max="9" width="11.42578125" style="6" customWidth="1"/>
    <col min="10" max="10" width="19" style="6" customWidth="1"/>
    <col min="11" max="11" width="21.7109375" style="6" customWidth="1"/>
    <col min="12" max="12" width="13.5703125" style="6" customWidth="1"/>
    <col min="13" max="13" width="18.28515625" style="6" customWidth="1"/>
    <col min="14" max="14" width="17.5703125" style="6" customWidth="1"/>
    <col min="15" max="15" width="15.85546875" style="5" customWidth="1"/>
    <col min="16" max="16" width="11.28515625" style="6" customWidth="1"/>
    <col min="17" max="17" width="17.7109375" style="6" customWidth="1"/>
    <col min="18" max="18" width="17.42578125" style="6" customWidth="1"/>
    <col min="19" max="19" width="22.140625" style="5" customWidth="1"/>
    <col min="20" max="20" width="12.5703125" style="5" customWidth="1"/>
    <col min="21" max="21" width="13.5703125" style="5" customWidth="1"/>
    <col min="22" max="22" width="16.42578125" style="5" customWidth="1"/>
    <col min="23" max="23" width="18.5703125" style="5" customWidth="1"/>
    <col min="24" max="24" width="16.140625" style="6" customWidth="1"/>
    <col min="25" max="25" width="16.140625" style="7" customWidth="1"/>
    <col min="26" max="26" width="15.42578125" style="5" customWidth="1"/>
    <col min="27" max="16384" width="8.7109375" style="5"/>
  </cols>
  <sheetData>
    <row r="1" spans="1:75" x14ac:dyDescent="0.25">
      <c r="B1" s="81" t="s">
        <v>58</v>
      </c>
      <c r="C1" s="81"/>
      <c r="D1" s="81"/>
      <c r="E1" s="81"/>
      <c r="F1" s="81"/>
      <c r="G1" s="81"/>
      <c r="H1" s="81"/>
    </row>
    <row r="2" spans="1:75" x14ac:dyDescent="0.25">
      <c r="B2" s="81" t="s">
        <v>55</v>
      </c>
      <c r="C2" s="81"/>
      <c r="D2" s="81"/>
      <c r="E2" s="81"/>
      <c r="F2" s="81"/>
      <c r="G2" s="81"/>
      <c r="H2" s="81"/>
    </row>
    <row r="3" spans="1:75" ht="83.25" customHeight="1" x14ac:dyDescent="0.25">
      <c r="B3" s="82"/>
      <c r="C3" s="83"/>
      <c r="D3" s="52"/>
      <c r="E3" s="52"/>
      <c r="F3" s="52"/>
      <c r="G3" s="52"/>
      <c r="H3" s="52"/>
    </row>
    <row r="4" spans="1:75" x14ac:dyDescent="0.25">
      <c r="B4" s="1" t="s">
        <v>56</v>
      </c>
      <c r="C4" s="52"/>
      <c r="D4" s="52"/>
      <c r="E4" s="52"/>
      <c r="F4" s="52"/>
      <c r="G4" s="52"/>
      <c r="H4" s="52"/>
    </row>
    <row r="5" spans="1:75" x14ac:dyDescent="0.25">
      <c r="B5" s="81" t="s">
        <v>59</v>
      </c>
      <c r="C5" s="81"/>
      <c r="D5" s="81"/>
      <c r="E5" s="81"/>
      <c r="F5" s="81"/>
      <c r="G5" s="81"/>
      <c r="H5" s="81"/>
    </row>
    <row r="6" spans="1:75" x14ac:dyDescent="0.25">
      <c r="B6" s="81"/>
      <c r="C6" s="81"/>
      <c r="D6" s="81"/>
      <c r="E6" s="81"/>
      <c r="F6" s="81"/>
      <c r="G6" s="81"/>
      <c r="H6" s="81"/>
    </row>
    <row r="7" spans="1:75" ht="15" customHeight="1" x14ac:dyDescent="0.25">
      <c r="B7" s="81" t="s">
        <v>57</v>
      </c>
      <c r="C7" s="81"/>
      <c r="D7" s="81"/>
      <c r="E7" s="81"/>
      <c r="F7" s="81"/>
      <c r="G7" s="81"/>
      <c r="H7" s="81"/>
    </row>
    <row r="8" spans="1:75" x14ac:dyDescent="0.25">
      <c r="B8" s="52"/>
      <c r="C8" s="52"/>
      <c r="D8" s="52"/>
      <c r="E8" s="52"/>
      <c r="F8" s="52"/>
      <c r="G8" s="52"/>
      <c r="H8" s="52"/>
    </row>
    <row r="9" spans="1:75" ht="30" customHeight="1" x14ac:dyDescent="0.25">
      <c r="B9" s="56" t="s">
        <v>92</v>
      </c>
      <c r="C9" s="56"/>
    </row>
    <row r="10" spans="1:75" x14ac:dyDescent="0.25">
      <c r="A10" s="55" t="s">
        <v>125</v>
      </c>
      <c r="B10" s="57" t="s">
        <v>51</v>
      </c>
      <c r="C10" s="57" t="s">
        <v>52</v>
      </c>
      <c r="D10" s="60" t="s">
        <v>64</v>
      </c>
      <c r="E10" s="61"/>
      <c r="F10" s="61"/>
      <c r="G10" s="61"/>
      <c r="H10" s="61"/>
      <c r="I10" s="61"/>
      <c r="J10" s="62"/>
      <c r="K10" s="63" t="s">
        <v>47</v>
      </c>
      <c r="L10" s="64"/>
      <c r="M10" s="64"/>
      <c r="N10" s="65"/>
      <c r="O10" s="69" t="s">
        <v>45</v>
      </c>
      <c r="P10" s="69"/>
      <c r="Q10" s="69"/>
      <c r="R10" s="69"/>
      <c r="S10" s="70" t="s">
        <v>46</v>
      </c>
      <c r="T10" s="70"/>
      <c r="U10" s="70"/>
      <c r="V10" s="70"/>
      <c r="W10" s="84" t="s">
        <v>65</v>
      </c>
      <c r="X10" s="58" t="s">
        <v>89</v>
      </c>
    </row>
    <row r="11" spans="1:75" s="9" customFormat="1" ht="30" customHeight="1" x14ac:dyDescent="0.25">
      <c r="A11" s="55"/>
      <c r="B11" s="57"/>
      <c r="C11" s="57"/>
      <c r="D11" s="71" t="s">
        <v>43</v>
      </c>
      <c r="E11" s="72"/>
      <c r="F11" s="73"/>
      <c r="G11" s="71" t="s">
        <v>44</v>
      </c>
      <c r="H11" s="72"/>
      <c r="I11" s="73"/>
      <c r="J11" s="74" t="s">
        <v>91</v>
      </c>
      <c r="K11" s="66"/>
      <c r="L11" s="67"/>
      <c r="M11" s="67"/>
      <c r="N11" s="68"/>
      <c r="O11" s="69"/>
      <c r="P11" s="69"/>
      <c r="Q11" s="69"/>
      <c r="R11" s="69"/>
      <c r="S11" s="70"/>
      <c r="T11" s="70"/>
      <c r="U11" s="70"/>
      <c r="V11" s="70"/>
      <c r="W11" s="84"/>
      <c r="X11" s="58"/>
      <c r="Y11" s="8"/>
    </row>
    <row r="12" spans="1:75" ht="60.75" customHeight="1" x14ac:dyDescent="0.25">
      <c r="A12" s="55"/>
      <c r="B12" s="57"/>
      <c r="C12" s="57"/>
      <c r="D12" s="10" t="s">
        <v>43</v>
      </c>
      <c r="E12" s="10" t="s">
        <v>66</v>
      </c>
      <c r="F12" s="10" t="s">
        <v>54</v>
      </c>
      <c r="G12" s="10" t="s">
        <v>44</v>
      </c>
      <c r="H12" s="10" t="s">
        <v>63</v>
      </c>
      <c r="I12" s="10" t="s">
        <v>0</v>
      </c>
      <c r="J12" s="75"/>
      <c r="K12" s="11" t="s">
        <v>47</v>
      </c>
      <c r="L12" s="11" t="s">
        <v>0</v>
      </c>
      <c r="M12" s="11" t="s">
        <v>63</v>
      </c>
      <c r="N12" s="12" t="s">
        <v>86</v>
      </c>
      <c r="O12" s="53" t="s">
        <v>45</v>
      </c>
      <c r="P12" s="53" t="s">
        <v>0</v>
      </c>
      <c r="Q12" s="53" t="s">
        <v>63</v>
      </c>
      <c r="R12" s="12" t="s">
        <v>87</v>
      </c>
      <c r="S12" s="11" t="s">
        <v>46</v>
      </c>
      <c r="T12" s="11" t="s">
        <v>0</v>
      </c>
      <c r="U12" s="11" t="s">
        <v>63</v>
      </c>
      <c r="V12" s="12" t="s">
        <v>88</v>
      </c>
      <c r="W12" s="84"/>
      <c r="X12" s="58"/>
      <c r="Y12" s="13"/>
    </row>
    <row r="13" spans="1:75" x14ac:dyDescent="0.25">
      <c r="A13" s="55"/>
      <c r="B13" s="57"/>
      <c r="C13" s="57"/>
      <c r="D13" s="10" t="s">
        <v>67</v>
      </c>
      <c r="E13" s="10" t="s">
        <v>68</v>
      </c>
      <c r="F13" s="10" t="s">
        <v>69</v>
      </c>
      <c r="G13" s="10" t="s">
        <v>70</v>
      </c>
      <c r="H13" s="10" t="s">
        <v>71</v>
      </c>
      <c r="I13" s="10" t="s">
        <v>72</v>
      </c>
      <c r="J13" s="54" t="s">
        <v>73</v>
      </c>
      <c r="K13" s="11" t="s">
        <v>74</v>
      </c>
      <c r="L13" s="11" t="s">
        <v>75</v>
      </c>
      <c r="M13" s="11" t="s">
        <v>76</v>
      </c>
      <c r="N13" s="12" t="s">
        <v>76</v>
      </c>
      <c r="O13" s="53" t="s">
        <v>77</v>
      </c>
      <c r="P13" s="53" t="s">
        <v>78</v>
      </c>
      <c r="Q13" s="53" t="s">
        <v>79</v>
      </c>
      <c r="R13" s="12" t="s">
        <v>80</v>
      </c>
      <c r="S13" s="11" t="s">
        <v>81</v>
      </c>
      <c r="T13" s="11" t="s">
        <v>82</v>
      </c>
      <c r="U13" s="11" t="s">
        <v>83</v>
      </c>
      <c r="V13" s="12" t="s">
        <v>84</v>
      </c>
      <c r="W13" s="53" t="s">
        <v>85</v>
      </c>
      <c r="X13" s="59"/>
      <c r="Y13" s="13"/>
    </row>
    <row r="14" spans="1:75" s="30" customFormat="1" x14ac:dyDescent="0.25">
      <c r="A14" s="14">
        <v>1</v>
      </c>
      <c r="B14" s="14" t="s">
        <v>94</v>
      </c>
      <c r="C14" s="15" t="s">
        <v>4</v>
      </c>
      <c r="D14" s="16" t="s">
        <v>1</v>
      </c>
      <c r="E14" s="44"/>
      <c r="F14" s="17">
        <v>1</v>
      </c>
      <c r="G14" s="16" t="s">
        <v>2</v>
      </c>
      <c r="H14" s="45"/>
      <c r="I14" s="17">
        <v>1</v>
      </c>
      <c r="J14" s="18">
        <f>SUM(ROUND((E14*F14)+(H14*I14),2))</f>
        <v>0</v>
      </c>
      <c r="K14" s="19" t="s">
        <v>3</v>
      </c>
      <c r="L14" s="20">
        <v>2</v>
      </c>
      <c r="M14" s="45"/>
      <c r="N14" s="18">
        <f>SUM(ROUND((M14*L14),2))</f>
        <v>0</v>
      </c>
      <c r="O14" s="21"/>
      <c r="P14" s="22"/>
      <c r="Q14" s="23"/>
      <c r="R14" s="24"/>
      <c r="S14" s="25"/>
      <c r="T14" s="26"/>
      <c r="U14" s="27"/>
      <c r="V14" s="24"/>
      <c r="W14" s="46"/>
      <c r="X14" s="28">
        <f>SUM(ROUND((J14+N14+R14+V14+W14),))</f>
        <v>0</v>
      </c>
      <c r="Y14" s="29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s="30" customFormat="1" x14ac:dyDescent="0.25">
      <c r="A15" s="14">
        <v>2</v>
      </c>
      <c r="B15" s="14" t="s">
        <v>95</v>
      </c>
      <c r="C15" s="15" t="s">
        <v>6</v>
      </c>
      <c r="D15" s="21"/>
      <c r="E15" s="31"/>
      <c r="F15" s="22"/>
      <c r="G15" s="21"/>
      <c r="H15" s="23"/>
      <c r="I15" s="22"/>
      <c r="J15" s="24"/>
      <c r="K15" s="19" t="s">
        <v>5</v>
      </c>
      <c r="L15" s="20">
        <v>1</v>
      </c>
      <c r="M15" s="45"/>
      <c r="N15" s="18">
        <f t="shared" ref="N15:N41" si="0">SUM(ROUND((M15*L15),2))</f>
        <v>0</v>
      </c>
      <c r="O15" s="21"/>
      <c r="P15" s="22"/>
      <c r="Q15" s="23"/>
      <c r="R15" s="24"/>
      <c r="S15" s="25"/>
      <c r="T15" s="26"/>
      <c r="U15" s="27"/>
      <c r="V15" s="24"/>
      <c r="W15" s="46"/>
      <c r="X15" s="28">
        <f t="shared" ref="X15:X43" si="1">SUM(ROUND((J15+N15+R15+V15+W15),))</f>
        <v>0</v>
      </c>
      <c r="Y15" s="29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s="30" customFormat="1" x14ac:dyDescent="0.25">
      <c r="A16" s="14">
        <v>3</v>
      </c>
      <c r="B16" s="14" t="s">
        <v>96</v>
      </c>
      <c r="C16" s="15" t="s">
        <v>4</v>
      </c>
      <c r="D16" s="16" t="s">
        <v>1</v>
      </c>
      <c r="E16" s="44"/>
      <c r="F16" s="17">
        <v>1</v>
      </c>
      <c r="G16" s="16" t="s">
        <v>2</v>
      </c>
      <c r="H16" s="45"/>
      <c r="I16" s="17">
        <v>1</v>
      </c>
      <c r="J16" s="18">
        <f>SUM(ROUND((E16*F16)+(H16*I16),2))</f>
        <v>0</v>
      </c>
      <c r="K16" s="19" t="s">
        <v>7</v>
      </c>
      <c r="L16" s="20">
        <v>1</v>
      </c>
      <c r="M16" s="45"/>
      <c r="N16" s="18">
        <f t="shared" si="0"/>
        <v>0</v>
      </c>
      <c r="O16" s="21"/>
      <c r="P16" s="22"/>
      <c r="Q16" s="23"/>
      <c r="R16" s="24"/>
      <c r="S16" s="25"/>
      <c r="T16" s="26"/>
      <c r="U16" s="27"/>
      <c r="V16" s="24"/>
      <c r="W16" s="46"/>
      <c r="X16" s="28">
        <f t="shared" si="1"/>
        <v>0</v>
      </c>
      <c r="Y16" s="29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spans="1:75" s="30" customFormat="1" x14ac:dyDescent="0.25">
      <c r="A17" s="14">
        <v>4</v>
      </c>
      <c r="B17" s="14" t="s">
        <v>97</v>
      </c>
      <c r="C17" s="15" t="s">
        <v>4</v>
      </c>
      <c r="D17" s="21"/>
      <c r="E17" s="31"/>
      <c r="F17" s="22"/>
      <c r="G17" s="21"/>
      <c r="H17" s="23"/>
      <c r="I17" s="22"/>
      <c r="J17" s="24"/>
      <c r="K17" s="19" t="s">
        <v>7</v>
      </c>
      <c r="L17" s="20">
        <v>2</v>
      </c>
      <c r="M17" s="45"/>
      <c r="N17" s="18">
        <f t="shared" si="0"/>
        <v>0</v>
      </c>
      <c r="O17" s="21"/>
      <c r="P17" s="22"/>
      <c r="Q17" s="23"/>
      <c r="R17" s="24"/>
      <c r="S17" s="25"/>
      <c r="T17" s="26"/>
      <c r="U17" s="27"/>
      <c r="V17" s="24"/>
      <c r="W17" s="46"/>
      <c r="X17" s="28">
        <f t="shared" si="1"/>
        <v>0</v>
      </c>
      <c r="Y17" s="29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 s="30" customFormat="1" x14ac:dyDescent="0.25">
      <c r="A18" s="14">
        <v>5</v>
      </c>
      <c r="B18" s="14" t="s">
        <v>98</v>
      </c>
      <c r="C18" s="15" t="s">
        <v>4</v>
      </c>
      <c r="D18" s="21"/>
      <c r="E18" s="31"/>
      <c r="F18" s="22"/>
      <c r="G18" s="21"/>
      <c r="H18" s="23"/>
      <c r="I18" s="22"/>
      <c r="J18" s="24"/>
      <c r="K18" s="19" t="s">
        <v>8</v>
      </c>
      <c r="L18" s="20">
        <v>1</v>
      </c>
      <c r="M18" s="45"/>
      <c r="N18" s="18">
        <f t="shared" si="0"/>
        <v>0</v>
      </c>
      <c r="O18" s="16" t="s">
        <v>8</v>
      </c>
      <c r="P18" s="17">
        <v>1</v>
      </c>
      <c r="Q18" s="45"/>
      <c r="R18" s="18">
        <f>SUM(ROUND((Q18*P18),2))</f>
        <v>0</v>
      </c>
      <c r="S18" s="25"/>
      <c r="T18" s="26"/>
      <c r="U18" s="27"/>
      <c r="V18" s="24"/>
      <c r="W18" s="46"/>
      <c r="X18" s="28">
        <f t="shared" si="1"/>
        <v>0</v>
      </c>
      <c r="Y18" s="29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30" customFormat="1" x14ac:dyDescent="0.25">
      <c r="A19" s="14">
        <v>6</v>
      </c>
      <c r="B19" s="14" t="s">
        <v>99</v>
      </c>
      <c r="C19" s="15" t="s">
        <v>4</v>
      </c>
      <c r="D19" s="16" t="s">
        <v>9</v>
      </c>
      <c r="E19" s="44"/>
      <c r="F19" s="17">
        <v>1</v>
      </c>
      <c r="G19" s="16" t="s">
        <v>10</v>
      </c>
      <c r="H19" s="45"/>
      <c r="I19" s="17">
        <v>1</v>
      </c>
      <c r="J19" s="18">
        <f t="shared" ref="J19:J21" si="2">SUM(ROUND((E19*F19)+(H19*I19),2))</f>
        <v>0</v>
      </c>
      <c r="K19" s="19" t="s">
        <v>11</v>
      </c>
      <c r="L19" s="20">
        <v>1</v>
      </c>
      <c r="M19" s="45"/>
      <c r="N19" s="18">
        <f t="shared" si="0"/>
        <v>0</v>
      </c>
      <c r="O19" s="21"/>
      <c r="P19" s="22"/>
      <c r="Q19" s="23"/>
      <c r="R19" s="24"/>
      <c r="S19" s="25"/>
      <c r="T19" s="26"/>
      <c r="U19" s="27"/>
      <c r="V19" s="24"/>
      <c r="W19" s="46"/>
      <c r="X19" s="28">
        <f t="shared" si="1"/>
        <v>0</v>
      </c>
      <c r="Y19" s="29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30" customFormat="1" x14ac:dyDescent="0.25">
      <c r="A20" s="14">
        <v>7</v>
      </c>
      <c r="B20" s="14" t="s">
        <v>100</v>
      </c>
      <c r="C20" s="15" t="s">
        <v>4</v>
      </c>
      <c r="D20" s="16" t="s">
        <v>9</v>
      </c>
      <c r="E20" s="44"/>
      <c r="F20" s="17">
        <v>1</v>
      </c>
      <c r="G20" s="16" t="s">
        <v>12</v>
      </c>
      <c r="H20" s="45"/>
      <c r="I20" s="17">
        <v>1</v>
      </c>
      <c r="J20" s="18">
        <f t="shared" si="2"/>
        <v>0</v>
      </c>
      <c r="K20" s="19" t="s">
        <v>13</v>
      </c>
      <c r="L20" s="20">
        <v>1</v>
      </c>
      <c r="M20" s="45"/>
      <c r="N20" s="18">
        <f t="shared" si="0"/>
        <v>0</v>
      </c>
      <c r="O20" s="21"/>
      <c r="P20" s="22"/>
      <c r="Q20" s="23"/>
      <c r="R20" s="24"/>
      <c r="S20" s="25"/>
      <c r="T20" s="26"/>
      <c r="U20" s="27"/>
      <c r="V20" s="24"/>
      <c r="W20" s="46"/>
      <c r="X20" s="28">
        <f t="shared" si="1"/>
        <v>0</v>
      </c>
      <c r="Y20" s="29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s="30" customFormat="1" x14ac:dyDescent="0.25">
      <c r="A21" s="14">
        <v>8</v>
      </c>
      <c r="B21" s="14" t="s">
        <v>101</v>
      </c>
      <c r="C21" s="15" t="s">
        <v>4</v>
      </c>
      <c r="D21" s="16" t="s">
        <v>9</v>
      </c>
      <c r="E21" s="44"/>
      <c r="F21" s="17">
        <v>1</v>
      </c>
      <c r="G21" s="16" t="s">
        <v>12</v>
      </c>
      <c r="H21" s="45"/>
      <c r="I21" s="17">
        <v>1</v>
      </c>
      <c r="J21" s="18">
        <f t="shared" si="2"/>
        <v>0</v>
      </c>
      <c r="K21" s="19" t="s">
        <v>14</v>
      </c>
      <c r="L21" s="20">
        <v>1</v>
      </c>
      <c r="M21" s="45"/>
      <c r="N21" s="18">
        <f t="shared" si="0"/>
        <v>0</v>
      </c>
      <c r="O21" s="21"/>
      <c r="P21" s="22"/>
      <c r="Q21" s="23"/>
      <c r="R21" s="24"/>
      <c r="S21" s="25"/>
      <c r="T21" s="26"/>
      <c r="U21" s="27"/>
      <c r="V21" s="24"/>
      <c r="W21" s="46"/>
      <c r="X21" s="28">
        <f t="shared" si="1"/>
        <v>0</v>
      </c>
      <c r="Y21" s="29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30" customFormat="1" x14ac:dyDescent="0.25">
      <c r="A22" s="14">
        <v>9</v>
      </c>
      <c r="B22" s="14" t="s">
        <v>102</v>
      </c>
      <c r="C22" s="15" t="s">
        <v>4</v>
      </c>
      <c r="D22" s="21"/>
      <c r="E22" s="31"/>
      <c r="F22" s="22"/>
      <c r="G22" s="21"/>
      <c r="H22" s="23"/>
      <c r="I22" s="22"/>
      <c r="J22" s="24"/>
      <c r="K22" s="19" t="s">
        <v>15</v>
      </c>
      <c r="L22" s="20">
        <v>1</v>
      </c>
      <c r="M22" s="45"/>
      <c r="N22" s="18">
        <f t="shared" si="0"/>
        <v>0</v>
      </c>
      <c r="O22" s="21"/>
      <c r="P22" s="22"/>
      <c r="Q22" s="23"/>
      <c r="R22" s="24"/>
      <c r="S22" s="25"/>
      <c r="T22" s="26"/>
      <c r="U22" s="27"/>
      <c r="V22" s="24"/>
      <c r="W22" s="46"/>
      <c r="X22" s="28">
        <f t="shared" si="1"/>
        <v>0</v>
      </c>
      <c r="Y22" s="29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x14ac:dyDescent="0.25">
      <c r="A23" s="14">
        <v>10</v>
      </c>
      <c r="B23" s="14" t="s">
        <v>103</v>
      </c>
      <c r="C23" s="15" t="s">
        <v>4</v>
      </c>
      <c r="D23" s="21"/>
      <c r="E23" s="31"/>
      <c r="F23" s="22"/>
      <c r="G23" s="21"/>
      <c r="H23" s="23"/>
      <c r="I23" s="22"/>
      <c r="J23" s="24"/>
      <c r="K23" s="19" t="s">
        <v>16</v>
      </c>
      <c r="L23" s="20">
        <v>1</v>
      </c>
      <c r="M23" s="45"/>
      <c r="N23" s="18">
        <f t="shared" si="0"/>
        <v>0</v>
      </c>
      <c r="O23" s="21"/>
      <c r="P23" s="22"/>
      <c r="Q23" s="23"/>
      <c r="R23" s="24"/>
      <c r="S23" s="25"/>
      <c r="T23" s="26"/>
      <c r="U23" s="27"/>
      <c r="V23" s="24"/>
      <c r="W23" s="46"/>
      <c r="X23" s="28">
        <f t="shared" si="1"/>
        <v>0</v>
      </c>
      <c r="Y23" s="29"/>
    </row>
    <row r="24" spans="1:75" x14ac:dyDescent="0.25">
      <c r="A24" s="14">
        <v>11</v>
      </c>
      <c r="B24" s="14" t="s">
        <v>104</v>
      </c>
      <c r="C24" s="15" t="s">
        <v>4</v>
      </c>
      <c r="D24" s="16" t="s">
        <v>1</v>
      </c>
      <c r="E24" s="44"/>
      <c r="F24" s="17">
        <v>2</v>
      </c>
      <c r="G24" s="16" t="s">
        <v>17</v>
      </c>
      <c r="H24" s="45"/>
      <c r="I24" s="17">
        <v>1</v>
      </c>
      <c r="J24" s="18">
        <f t="shared" ref="J24:J25" si="3">SUM(ROUND((E24*F24)+(H24*I24),2))</f>
        <v>0</v>
      </c>
      <c r="K24" s="19" t="s">
        <v>18</v>
      </c>
      <c r="L24" s="20">
        <v>1</v>
      </c>
      <c r="M24" s="45"/>
      <c r="N24" s="18">
        <f t="shared" si="0"/>
        <v>0</v>
      </c>
      <c r="O24" s="16" t="s">
        <v>19</v>
      </c>
      <c r="P24" s="17">
        <v>1</v>
      </c>
      <c r="Q24" s="45"/>
      <c r="R24" s="18">
        <f>SUM(ROUND((Q24*P24),2))</f>
        <v>0</v>
      </c>
      <c r="S24" s="19" t="s">
        <v>20</v>
      </c>
      <c r="T24" s="20">
        <v>1</v>
      </c>
      <c r="U24" s="45"/>
      <c r="V24" s="18">
        <f>SUM(ROUND((U24*T24),2))</f>
        <v>0</v>
      </c>
      <c r="W24" s="46"/>
      <c r="X24" s="28">
        <f t="shared" si="1"/>
        <v>0</v>
      </c>
      <c r="Y24" s="29"/>
    </row>
    <row r="25" spans="1:75" s="30" customFormat="1" x14ac:dyDescent="0.25">
      <c r="A25" s="14">
        <v>12</v>
      </c>
      <c r="B25" s="14" t="s">
        <v>105</v>
      </c>
      <c r="C25" s="15" t="s">
        <v>4</v>
      </c>
      <c r="D25" s="16" t="s">
        <v>9</v>
      </c>
      <c r="E25" s="44"/>
      <c r="F25" s="17">
        <v>1</v>
      </c>
      <c r="G25" s="16" t="s">
        <v>21</v>
      </c>
      <c r="H25" s="45"/>
      <c r="I25" s="17">
        <v>1</v>
      </c>
      <c r="J25" s="18">
        <f t="shared" si="3"/>
        <v>0</v>
      </c>
      <c r="K25" s="19" t="s">
        <v>22</v>
      </c>
      <c r="L25" s="20">
        <v>1</v>
      </c>
      <c r="M25" s="45"/>
      <c r="N25" s="18">
        <f t="shared" si="0"/>
        <v>0</v>
      </c>
      <c r="O25" s="21"/>
      <c r="P25" s="22"/>
      <c r="Q25" s="23"/>
      <c r="R25" s="24"/>
      <c r="S25" s="25"/>
      <c r="T25" s="26"/>
      <c r="U25" s="27"/>
      <c r="V25" s="24"/>
      <c r="W25" s="46"/>
      <c r="X25" s="28">
        <f t="shared" si="1"/>
        <v>0</v>
      </c>
      <c r="Y25" s="29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 s="30" customFormat="1" x14ac:dyDescent="0.25">
      <c r="A26" s="14">
        <v>13</v>
      </c>
      <c r="B26" s="14" t="s">
        <v>106</v>
      </c>
      <c r="C26" s="15" t="s">
        <v>4</v>
      </c>
      <c r="D26" s="21"/>
      <c r="E26" s="31"/>
      <c r="F26" s="22"/>
      <c r="G26" s="21"/>
      <c r="H26" s="23"/>
      <c r="I26" s="22"/>
      <c r="J26" s="24"/>
      <c r="K26" s="25"/>
      <c r="L26" s="26"/>
      <c r="M26" s="27"/>
      <c r="N26" s="24"/>
      <c r="O26" s="21"/>
      <c r="P26" s="22"/>
      <c r="Q26" s="23"/>
      <c r="R26" s="24"/>
      <c r="S26" s="19" t="s">
        <v>126</v>
      </c>
      <c r="T26" s="20">
        <v>1</v>
      </c>
      <c r="U26" s="45"/>
      <c r="V26" s="18">
        <f>SUM(ROUND((U26*T26),2))</f>
        <v>0</v>
      </c>
      <c r="W26" s="46"/>
      <c r="X26" s="28">
        <f t="shared" si="1"/>
        <v>0</v>
      </c>
      <c r="Y26" s="29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30" customFormat="1" x14ac:dyDescent="0.25">
      <c r="A27" s="14">
        <v>14</v>
      </c>
      <c r="B27" s="14" t="s">
        <v>107</v>
      </c>
      <c r="C27" s="15" t="s">
        <v>4</v>
      </c>
      <c r="D27" s="16" t="s">
        <v>23</v>
      </c>
      <c r="E27" s="44"/>
      <c r="F27" s="17">
        <v>1</v>
      </c>
      <c r="G27" s="21"/>
      <c r="H27" s="23"/>
      <c r="I27" s="22"/>
      <c r="J27" s="18">
        <f>SUM(ROUND((E27*F27),2))</f>
        <v>0</v>
      </c>
      <c r="K27" s="19" t="s">
        <v>24</v>
      </c>
      <c r="L27" s="20">
        <v>2</v>
      </c>
      <c r="M27" s="45"/>
      <c r="N27" s="18">
        <f t="shared" si="0"/>
        <v>0</v>
      </c>
      <c r="O27" s="16" t="s">
        <v>19</v>
      </c>
      <c r="P27" s="17">
        <v>1</v>
      </c>
      <c r="Q27" s="45"/>
      <c r="R27" s="18">
        <f>SUM(ROUND((Q27*P27),2))</f>
        <v>0</v>
      </c>
      <c r="S27" s="25"/>
      <c r="T27" s="26"/>
      <c r="U27" s="27"/>
      <c r="V27" s="24"/>
      <c r="W27" s="46"/>
      <c r="X27" s="28">
        <f t="shared" si="1"/>
        <v>0</v>
      </c>
      <c r="Y27" s="29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s="30" customFormat="1" x14ac:dyDescent="0.25">
      <c r="A28" s="14">
        <v>15</v>
      </c>
      <c r="B28" s="14" t="s">
        <v>107</v>
      </c>
      <c r="C28" s="15" t="s">
        <v>4</v>
      </c>
      <c r="D28" s="16" t="s">
        <v>34</v>
      </c>
      <c r="E28" s="44"/>
      <c r="F28" s="17">
        <v>1</v>
      </c>
      <c r="G28" s="21"/>
      <c r="H28" s="23"/>
      <c r="I28" s="22"/>
      <c r="J28" s="18">
        <f>SUM(ROUND((E28*F28),2))</f>
        <v>0</v>
      </c>
      <c r="K28" s="25"/>
      <c r="L28" s="26"/>
      <c r="M28" s="27"/>
      <c r="N28" s="24"/>
      <c r="O28" s="21"/>
      <c r="P28" s="22"/>
      <c r="Q28" s="23"/>
      <c r="R28" s="24"/>
      <c r="S28" s="25"/>
      <c r="T28" s="26"/>
      <c r="U28" s="27"/>
      <c r="V28" s="24"/>
      <c r="W28" s="46"/>
      <c r="X28" s="28">
        <f t="shared" si="1"/>
        <v>0</v>
      </c>
      <c r="Y28" s="29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</row>
    <row r="29" spans="1:75" x14ac:dyDescent="0.25">
      <c r="A29" s="14">
        <v>16</v>
      </c>
      <c r="B29" s="14" t="s">
        <v>108</v>
      </c>
      <c r="C29" s="15" t="s">
        <v>4</v>
      </c>
      <c r="D29" s="16" t="s">
        <v>25</v>
      </c>
      <c r="E29" s="44"/>
      <c r="F29" s="17">
        <v>1</v>
      </c>
      <c r="G29" s="16" t="s">
        <v>26</v>
      </c>
      <c r="H29" s="45"/>
      <c r="I29" s="17">
        <v>1</v>
      </c>
      <c r="J29" s="18">
        <f t="shared" ref="J29:J32" si="4">SUM(ROUND((E29*F29)+(H29*I29),2))</f>
        <v>0</v>
      </c>
      <c r="K29" s="19" t="s">
        <v>27</v>
      </c>
      <c r="L29" s="20">
        <v>1</v>
      </c>
      <c r="M29" s="45"/>
      <c r="N29" s="18">
        <f t="shared" si="0"/>
        <v>0</v>
      </c>
      <c r="O29" s="21" t="s">
        <v>53</v>
      </c>
      <c r="P29" s="22" t="s">
        <v>53</v>
      </c>
      <c r="Q29" s="23"/>
      <c r="R29" s="24"/>
      <c r="S29" s="19" t="s">
        <v>28</v>
      </c>
      <c r="T29" s="20">
        <v>1</v>
      </c>
      <c r="U29" s="45"/>
      <c r="V29" s="18">
        <f>SUM(ROUND((U29*T29),2))</f>
        <v>0</v>
      </c>
      <c r="W29" s="46"/>
      <c r="X29" s="28">
        <f t="shared" si="1"/>
        <v>0</v>
      </c>
      <c r="Y29" s="29"/>
    </row>
    <row r="30" spans="1:75" s="30" customFormat="1" x14ac:dyDescent="0.25">
      <c r="A30" s="14">
        <v>17</v>
      </c>
      <c r="B30" s="14" t="s">
        <v>109</v>
      </c>
      <c r="C30" s="15" t="s">
        <v>4</v>
      </c>
      <c r="D30" s="16" t="s">
        <v>29</v>
      </c>
      <c r="E30" s="44"/>
      <c r="F30" s="17">
        <v>1</v>
      </c>
      <c r="G30" s="16" t="s">
        <v>30</v>
      </c>
      <c r="H30" s="45"/>
      <c r="I30" s="17">
        <v>1</v>
      </c>
      <c r="J30" s="18">
        <f t="shared" si="4"/>
        <v>0</v>
      </c>
      <c r="K30" s="19" t="s">
        <v>31</v>
      </c>
      <c r="L30" s="20">
        <v>1</v>
      </c>
      <c r="M30" s="45"/>
      <c r="N30" s="18">
        <f t="shared" si="0"/>
        <v>0</v>
      </c>
      <c r="O30" s="21"/>
      <c r="P30" s="22"/>
      <c r="Q30" s="23"/>
      <c r="R30" s="24"/>
      <c r="S30" s="25"/>
      <c r="T30" s="26"/>
      <c r="U30" s="27"/>
      <c r="V30" s="24"/>
      <c r="W30" s="46"/>
      <c r="X30" s="28">
        <f t="shared" si="1"/>
        <v>0</v>
      </c>
      <c r="Y30" s="29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30" customFormat="1" x14ac:dyDescent="0.25">
      <c r="A31" s="14">
        <v>18</v>
      </c>
      <c r="B31" s="14" t="s">
        <v>110</v>
      </c>
      <c r="C31" s="15" t="s">
        <v>4</v>
      </c>
      <c r="D31" s="16" t="s">
        <v>32</v>
      </c>
      <c r="E31" s="44"/>
      <c r="F31" s="17">
        <v>1</v>
      </c>
      <c r="G31" s="16" t="s">
        <v>10</v>
      </c>
      <c r="H31" s="45"/>
      <c r="I31" s="17">
        <v>1</v>
      </c>
      <c r="J31" s="18">
        <f t="shared" si="4"/>
        <v>0</v>
      </c>
      <c r="K31" s="19" t="s">
        <v>33</v>
      </c>
      <c r="L31" s="20">
        <v>1</v>
      </c>
      <c r="M31" s="45"/>
      <c r="N31" s="18">
        <f t="shared" si="0"/>
        <v>0</v>
      </c>
      <c r="O31" s="21"/>
      <c r="P31" s="22"/>
      <c r="Q31" s="23"/>
      <c r="R31" s="24"/>
      <c r="S31" s="25"/>
      <c r="T31" s="26"/>
      <c r="U31" s="27"/>
      <c r="V31" s="24"/>
      <c r="W31" s="46"/>
      <c r="X31" s="28">
        <f t="shared" si="1"/>
        <v>0</v>
      </c>
      <c r="Y31" s="29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x14ac:dyDescent="0.25">
      <c r="A32" s="14">
        <v>19</v>
      </c>
      <c r="B32" s="14" t="s">
        <v>111</v>
      </c>
      <c r="C32" s="32" t="s">
        <v>4</v>
      </c>
      <c r="D32" s="33" t="s">
        <v>34</v>
      </c>
      <c r="E32" s="44"/>
      <c r="F32" s="49">
        <v>1</v>
      </c>
      <c r="G32" s="50" t="s">
        <v>35</v>
      </c>
      <c r="H32" s="45"/>
      <c r="I32" s="49">
        <v>1</v>
      </c>
      <c r="J32" s="51">
        <f t="shared" si="4"/>
        <v>0</v>
      </c>
      <c r="K32" s="34" t="s">
        <v>36</v>
      </c>
      <c r="L32" s="35">
        <v>2</v>
      </c>
      <c r="M32" s="45"/>
      <c r="N32" s="18">
        <f t="shared" si="0"/>
        <v>0</v>
      </c>
      <c r="O32" s="21"/>
      <c r="P32" s="22"/>
      <c r="Q32" s="23"/>
      <c r="R32" s="24"/>
      <c r="S32" s="25"/>
      <c r="T32" s="26"/>
      <c r="U32" s="27"/>
      <c r="V32" s="24"/>
      <c r="W32" s="46"/>
      <c r="X32" s="28">
        <f t="shared" si="1"/>
        <v>0</v>
      </c>
      <c r="Y32" s="29"/>
    </row>
    <row r="33" spans="1:75" x14ac:dyDescent="0.25">
      <c r="A33" s="14">
        <v>20</v>
      </c>
      <c r="B33" s="14" t="s">
        <v>112</v>
      </c>
      <c r="C33" s="15" t="s">
        <v>4</v>
      </c>
      <c r="D33" s="21"/>
      <c r="E33" s="31"/>
      <c r="F33" s="22"/>
      <c r="G33" s="21"/>
      <c r="H33" s="23"/>
      <c r="I33" s="22"/>
      <c r="J33" s="24"/>
      <c r="K33" s="19" t="s">
        <v>37</v>
      </c>
      <c r="L33" s="20">
        <v>2</v>
      </c>
      <c r="M33" s="45"/>
      <c r="N33" s="18">
        <f t="shared" si="0"/>
        <v>0</v>
      </c>
      <c r="O33" s="21"/>
      <c r="P33" s="22"/>
      <c r="Q33" s="23"/>
      <c r="R33" s="24"/>
      <c r="S33" s="25"/>
      <c r="T33" s="26"/>
      <c r="U33" s="27"/>
      <c r="V33" s="24"/>
      <c r="W33" s="46"/>
      <c r="X33" s="28">
        <f t="shared" si="1"/>
        <v>0</v>
      </c>
      <c r="Y33" s="29"/>
    </row>
    <row r="34" spans="1:75" s="30" customFormat="1" x14ac:dyDescent="0.25">
      <c r="A34" s="14">
        <v>21</v>
      </c>
      <c r="B34" s="14" t="s">
        <v>113</v>
      </c>
      <c r="C34" s="15" t="s">
        <v>4</v>
      </c>
      <c r="D34" s="16" t="s">
        <v>1</v>
      </c>
      <c r="E34" s="44"/>
      <c r="F34" s="17">
        <v>1</v>
      </c>
      <c r="G34" s="16" t="s">
        <v>35</v>
      </c>
      <c r="H34" s="45"/>
      <c r="I34" s="17">
        <v>1</v>
      </c>
      <c r="J34" s="18">
        <f t="shared" ref="J34:J38" si="5">SUM(ROUND((E34*F34)+(H34*I34),2))</f>
        <v>0</v>
      </c>
      <c r="K34" s="19" t="s">
        <v>38</v>
      </c>
      <c r="L34" s="20">
        <v>1</v>
      </c>
      <c r="M34" s="45"/>
      <c r="N34" s="18">
        <f t="shared" si="0"/>
        <v>0</v>
      </c>
      <c r="O34" s="21"/>
      <c r="P34" s="22"/>
      <c r="Q34" s="23"/>
      <c r="R34" s="24"/>
      <c r="S34" s="25"/>
      <c r="T34" s="26"/>
      <c r="U34" s="27"/>
      <c r="V34" s="24"/>
      <c r="W34" s="46"/>
      <c r="X34" s="28">
        <f t="shared" si="1"/>
        <v>0</v>
      </c>
      <c r="Y34" s="29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x14ac:dyDescent="0.25">
      <c r="A35" s="14">
        <v>22</v>
      </c>
      <c r="B35" s="14" t="s">
        <v>114</v>
      </c>
      <c r="C35" s="15" t="s">
        <v>4</v>
      </c>
      <c r="D35" s="16" t="s">
        <v>1</v>
      </c>
      <c r="E35" s="44"/>
      <c r="F35" s="17">
        <v>1</v>
      </c>
      <c r="G35" s="16" t="s">
        <v>35</v>
      </c>
      <c r="H35" s="45"/>
      <c r="I35" s="17">
        <v>1</v>
      </c>
      <c r="J35" s="18">
        <f t="shared" si="5"/>
        <v>0</v>
      </c>
      <c r="K35" s="19" t="s">
        <v>38</v>
      </c>
      <c r="L35" s="20">
        <v>1</v>
      </c>
      <c r="M35" s="45"/>
      <c r="N35" s="18">
        <f t="shared" si="0"/>
        <v>0</v>
      </c>
      <c r="O35" s="21"/>
      <c r="P35" s="22"/>
      <c r="Q35" s="23"/>
      <c r="R35" s="24"/>
      <c r="S35" s="25"/>
      <c r="T35" s="26"/>
      <c r="U35" s="27"/>
      <c r="V35" s="24"/>
      <c r="W35" s="46"/>
      <c r="X35" s="28">
        <f t="shared" si="1"/>
        <v>0</v>
      </c>
      <c r="Y35" s="29"/>
    </row>
    <row r="36" spans="1:75" x14ac:dyDescent="0.25">
      <c r="A36" s="14">
        <v>23</v>
      </c>
      <c r="B36" s="14" t="s">
        <v>115</v>
      </c>
      <c r="C36" s="15" t="s">
        <v>4</v>
      </c>
      <c r="D36" s="16" t="s">
        <v>1</v>
      </c>
      <c r="E36" s="44"/>
      <c r="F36" s="17">
        <v>1</v>
      </c>
      <c r="G36" s="16" t="s">
        <v>35</v>
      </c>
      <c r="H36" s="45"/>
      <c r="I36" s="17">
        <v>1</v>
      </c>
      <c r="J36" s="18">
        <f t="shared" si="5"/>
        <v>0</v>
      </c>
      <c r="K36" s="19" t="s">
        <v>38</v>
      </c>
      <c r="L36" s="20">
        <v>1</v>
      </c>
      <c r="M36" s="45"/>
      <c r="N36" s="18">
        <f t="shared" si="0"/>
        <v>0</v>
      </c>
      <c r="O36" s="21"/>
      <c r="P36" s="22"/>
      <c r="Q36" s="23"/>
      <c r="R36" s="24"/>
      <c r="S36" s="25"/>
      <c r="T36" s="26"/>
      <c r="U36" s="27"/>
      <c r="V36" s="24"/>
      <c r="W36" s="46"/>
      <c r="X36" s="28">
        <f t="shared" si="1"/>
        <v>0</v>
      </c>
      <c r="Y36" s="29"/>
    </row>
    <row r="37" spans="1:75" s="30" customFormat="1" x14ac:dyDescent="0.25">
      <c r="A37" s="14">
        <v>24</v>
      </c>
      <c r="B37" s="14" t="s">
        <v>116</v>
      </c>
      <c r="C37" s="15" t="s">
        <v>4</v>
      </c>
      <c r="D37" s="16" t="s">
        <v>1</v>
      </c>
      <c r="E37" s="44"/>
      <c r="F37" s="17">
        <v>1</v>
      </c>
      <c r="G37" s="16" t="s">
        <v>35</v>
      </c>
      <c r="H37" s="45"/>
      <c r="I37" s="17">
        <v>1</v>
      </c>
      <c r="J37" s="18">
        <f t="shared" si="5"/>
        <v>0</v>
      </c>
      <c r="K37" s="19" t="s">
        <v>38</v>
      </c>
      <c r="L37" s="20">
        <v>1</v>
      </c>
      <c r="M37" s="45"/>
      <c r="N37" s="18">
        <f t="shared" si="0"/>
        <v>0</v>
      </c>
      <c r="O37" s="21"/>
      <c r="P37" s="22"/>
      <c r="Q37" s="23"/>
      <c r="R37" s="24"/>
      <c r="S37" s="25"/>
      <c r="T37" s="26"/>
      <c r="U37" s="27"/>
      <c r="V37" s="24"/>
      <c r="W37" s="46"/>
      <c r="X37" s="28">
        <f t="shared" si="1"/>
        <v>0</v>
      </c>
      <c r="Y37" s="29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30" customFormat="1" x14ac:dyDescent="0.25">
      <c r="A38" s="14">
        <v>25</v>
      </c>
      <c r="B38" s="14" t="s">
        <v>117</v>
      </c>
      <c r="C38" s="15" t="s">
        <v>4</v>
      </c>
      <c r="D38" s="16" t="s">
        <v>1</v>
      </c>
      <c r="E38" s="44"/>
      <c r="F38" s="17">
        <v>1</v>
      </c>
      <c r="G38" s="16" t="s">
        <v>35</v>
      </c>
      <c r="H38" s="45"/>
      <c r="I38" s="17">
        <v>1</v>
      </c>
      <c r="J38" s="18">
        <f t="shared" si="5"/>
        <v>0</v>
      </c>
      <c r="K38" s="19" t="s">
        <v>38</v>
      </c>
      <c r="L38" s="20">
        <v>1</v>
      </c>
      <c r="M38" s="45"/>
      <c r="N38" s="18">
        <f t="shared" si="0"/>
        <v>0</v>
      </c>
      <c r="O38" s="21"/>
      <c r="P38" s="22"/>
      <c r="Q38" s="23"/>
      <c r="R38" s="24"/>
      <c r="S38" s="25"/>
      <c r="T38" s="26"/>
      <c r="U38" s="27"/>
      <c r="V38" s="24"/>
      <c r="W38" s="46"/>
      <c r="X38" s="28">
        <f t="shared" si="1"/>
        <v>0</v>
      </c>
      <c r="Y38" s="29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</row>
    <row r="39" spans="1:75" x14ac:dyDescent="0.25">
      <c r="A39" s="14">
        <v>26</v>
      </c>
      <c r="B39" s="14" t="s">
        <v>118</v>
      </c>
      <c r="C39" s="15" t="s">
        <v>4</v>
      </c>
      <c r="D39" s="21"/>
      <c r="E39" s="31"/>
      <c r="F39" s="22"/>
      <c r="G39" s="21"/>
      <c r="H39" s="23"/>
      <c r="I39" s="22"/>
      <c r="J39" s="24"/>
      <c r="K39" s="19" t="s">
        <v>39</v>
      </c>
      <c r="L39" s="20">
        <v>1</v>
      </c>
      <c r="M39" s="45"/>
      <c r="N39" s="18">
        <f t="shared" si="0"/>
        <v>0</v>
      </c>
      <c r="O39" s="21"/>
      <c r="P39" s="22"/>
      <c r="Q39" s="23"/>
      <c r="R39" s="24"/>
      <c r="S39" s="25"/>
      <c r="T39" s="26"/>
      <c r="U39" s="27"/>
      <c r="V39" s="24"/>
      <c r="W39" s="46"/>
      <c r="X39" s="28">
        <f t="shared" si="1"/>
        <v>0</v>
      </c>
      <c r="Y39" s="29"/>
    </row>
    <row r="40" spans="1:75" x14ac:dyDescent="0.25">
      <c r="A40" s="14">
        <v>27</v>
      </c>
      <c r="B40" s="14" t="s">
        <v>119</v>
      </c>
      <c r="C40" s="15" t="s">
        <v>4</v>
      </c>
      <c r="D40" s="16" t="s">
        <v>9</v>
      </c>
      <c r="E40" s="44"/>
      <c r="F40" s="17">
        <v>1</v>
      </c>
      <c r="G40" s="16" t="s">
        <v>40</v>
      </c>
      <c r="H40" s="45"/>
      <c r="I40" s="17">
        <v>1</v>
      </c>
      <c r="J40" s="18">
        <f t="shared" ref="J40:J43" si="6">SUM(ROUND((E40*F40)+(H40*I40),2))</f>
        <v>0</v>
      </c>
      <c r="K40" s="19" t="s">
        <v>41</v>
      </c>
      <c r="L40" s="20">
        <v>1</v>
      </c>
      <c r="M40" s="45"/>
      <c r="N40" s="18">
        <f t="shared" si="0"/>
        <v>0</v>
      </c>
      <c r="O40" s="21"/>
      <c r="P40" s="22"/>
      <c r="Q40" s="23"/>
      <c r="R40" s="24"/>
      <c r="S40" s="25"/>
      <c r="T40" s="26"/>
      <c r="U40" s="27"/>
      <c r="V40" s="24"/>
      <c r="W40" s="46"/>
      <c r="X40" s="28">
        <f t="shared" si="1"/>
        <v>0</v>
      </c>
      <c r="Y40" s="29"/>
    </row>
    <row r="41" spans="1:75" x14ac:dyDescent="0.25">
      <c r="A41" s="14">
        <v>28</v>
      </c>
      <c r="B41" s="14" t="s">
        <v>120</v>
      </c>
      <c r="C41" s="15" t="s">
        <v>4</v>
      </c>
      <c r="D41" s="16" t="s">
        <v>9</v>
      </c>
      <c r="E41" s="44"/>
      <c r="F41" s="17">
        <v>1</v>
      </c>
      <c r="G41" s="16" t="s">
        <v>40</v>
      </c>
      <c r="H41" s="45"/>
      <c r="I41" s="17">
        <v>1</v>
      </c>
      <c r="J41" s="18">
        <f t="shared" si="6"/>
        <v>0</v>
      </c>
      <c r="K41" s="19" t="s">
        <v>42</v>
      </c>
      <c r="L41" s="20">
        <v>1</v>
      </c>
      <c r="M41" s="45"/>
      <c r="N41" s="18">
        <f t="shared" si="0"/>
        <v>0</v>
      </c>
      <c r="O41" s="21"/>
      <c r="P41" s="22"/>
      <c r="Q41" s="23"/>
      <c r="R41" s="24"/>
      <c r="S41" s="25"/>
      <c r="T41" s="26"/>
      <c r="U41" s="27"/>
      <c r="V41" s="24"/>
      <c r="W41" s="46"/>
      <c r="X41" s="28">
        <f t="shared" si="1"/>
        <v>0</v>
      </c>
      <c r="Y41" s="29"/>
    </row>
    <row r="42" spans="1:75" x14ac:dyDescent="0.25">
      <c r="A42" s="14">
        <v>29</v>
      </c>
      <c r="B42" s="14" t="s">
        <v>121</v>
      </c>
      <c r="C42" s="15" t="s">
        <v>4</v>
      </c>
      <c r="D42" s="16" t="s">
        <v>9</v>
      </c>
      <c r="E42" s="44"/>
      <c r="F42" s="17">
        <v>1</v>
      </c>
      <c r="G42" s="16" t="s">
        <v>40</v>
      </c>
      <c r="H42" s="45"/>
      <c r="I42" s="17">
        <v>1</v>
      </c>
      <c r="J42" s="18">
        <f t="shared" si="6"/>
        <v>0</v>
      </c>
      <c r="K42" s="19" t="s">
        <v>41</v>
      </c>
      <c r="L42" s="20">
        <v>1</v>
      </c>
      <c r="M42" s="45"/>
      <c r="N42" s="18">
        <f t="shared" ref="N42" si="7">SUM(ROUND((M42*L42),2))</f>
        <v>0</v>
      </c>
      <c r="O42" s="21"/>
      <c r="P42" s="22"/>
      <c r="Q42" s="23"/>
      <c r="R42" s="24"/>
      <c r="S42" s="25"/>
      <c r="T42" s="26"/>
      <c r="U42" s="27"/>
      <c r="V42" s="24"/>
      <c r="W42" s="46"/>
      <c r="X42" s="28">
        <f t="shared" si="1"/>
        <v>0</v>
      </c>
      <c r="Y42" s="29"/>
    </row>
    <row r="43" spans="1:75" s="30" customFormat="1" x14ac:dyDescent="0.25">
      <c r="A43" s="14">
        <v>30</v>
      </c>
      <c r="B43" s="14" t="s">
        <v>122</v>
      </c>
      <c r="C43" s="15" t="s">
        <v>4</v>
      </c>
      <c r="D43" s="16" t="s">
        <v>9</v>
      </c>
      <c r="E43" s="44"/>
      <c r="F43" s="17">
        <v>1</v>
      </c>
      <c r="G43" s="16" t="s">
        <v>40</v>
      </c>
      <c r="H43" s="45"/>
      <c r="I43" s="17">
        <v>1</v>
      </c>
      <c r="J43" s="18">
        <f t="shared" si="6"/>
        <v>0</v>
      </c>
      <c r="K43" s="25"/>
      <c r="L43" s="26"/>
      <c r="M43" s="27"/>
      <c r="N43" s="36"/>
      <c r="O43" s="21"/>
      <c r="P43" s="22"/>
      <c r="Q43" s="23"/>
      <c r="R43" s="24"/>
      <c r="S43" s="25"/>
      <c r="T43" s="26"/>
      <c r="U43" s="27"/>
      <c r="V43" s="24"/>
      <c r="W43" s="46"/>
      <c r="X43" s="28">
        <f t="shared" si="1"/>
        <v>0</v>
      </c>
      <c r="Y43" s="29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</row>
    <row r="44" spans="1:75" ht="48" customHeight="1" x14ac:dyDescent="0.25">
      <c r="C44" s="5"/>
      <c r="T44" s="76" t="s">
        <v>123</v>
      </c>
      <c r="U44" s="76"/>
      <c r="V44" s="76"/>
      <c r="W44" s="76"/>
      <c r="X44" s="37">
        <f>SUM(X14:X43)</f>
        <v>0</v>
      </c>
      <c r="Y44" s="29"/>
    </row>
    <row r="45" spans="1:75" x14ac:dyDescent="0.25">
      <c r="C45" s="5"/>
    </row>
    <row r="46" spans="1:75" x14ac:dyDescent="0.25">
      <c r="C46" s="5"/>
    </row>
    <row r="47" spans="1:75" x14ac:dyDescent="0.25">
      <c r="C47" s="38"/>
      <c r="D47" s="7"/>
    </row>
    <row r="48" spans="1:75" x14ac:dyDescent="0.25">
      <c r="B48" s="39" t="s">
        <v>93</v>
      </c>
      <c r="C48" s="38"/>
      <c r="D48" s="7"/>
    </row>
    <row r="49" spans="1:7" ht="45" x14ac:dyDescent="0.25">
      <c r="A49" s="55" t="s">
        <v>125</v>
      </c>
      <c r="B49" s="14"/>
      <c r="C49" s="11" t="s">
        <v>48</v>
      </c>
      <c r="D49" s="11" t="s">
        <v>90</v>
      </c>
      <c r="E49" s="5"/>
      <c r="F49" s="5"/>
    </row>
    <row r="50" spans="1:7" x14ac:dyDescent="0.25">
      <c r="A50" s="55"/>
      <c r="B50" s="14" t="s">
        <v>104</v>
      </c>
      <c r="C50" s="40" t="s">
        <v>49</v>
      </c>
      <c r="D50" s="47"/>
      <c r="E50" s="5"/>
      <c r="F50" s="5"/>
    </row>
    <row r="51" spans="1:7" ht="30" x14ac:dyDescent="0.25">
      <c r="A51" s="14"/>
      <c r="B51" s="14" t="s">
        <v>107</v>
      </c>
      <c r="C51" s="40" t="s">
        <v>50</v>
      </c>
      <c r="D51" s="47"/>
      <c r="E51" s="5"/>
      <c r="F51" s="5"/>
    </row>
    <row r="52" spans="1:7" ht="30" x14ac:dyDescent="0.25">
      <c r="A52" s="14"/>
      <c r="B52" s="14" t="s">
        <v>111</v>
      </c>
      <c r="C52" s="40" t="s">
        <v>50</v>
      </c>
      <c r="D52" s="47"/>
      <c r="E52" s="5"/>
      <c r="F52" s="5"/>
    </row>
    <row r="53" spans="1:7" ht="30" x14ac:dyDescent="0.25">
      <c r="A53" s="14"/>
      <c r="B53" s="14" t="s">
        <v>113</v>
      </c>
      <c r="C53" s="40" t="s">
        <v>50</v>
      </c>
      <c r="D53" s="47"/>
      <c r="E53" s="5"/>
      <c r="F53" s="5"/>
    </row>
    <row r="54" spans="1:7" x14ac:dyDescent="0.25">
      <c r="A54" s="14"/>
      <c r="B54" s="14" t="s">
        <v>114</v>
      </c>
      <c r="C54" s="40" t="s">
        <v>49</v>
      </c>
      <c r="D54" s="47"/>
      <c r="E54" s="5"/>
      <c r="F54" s="5"/>
    </row>
    <row r="55" spans="1:7" ht="30.75" thickBot="1" x14ac:dyDescent="0.3">
      <c r="A55" s="14"/>
      <c r="B55" s="14" t="s">
        <v>117</v>
      </c>
      <c r="C55" s="40" t="s">
        <v>50</v>
      </c>
      <c r="D55" s="48"/>
      <c r="E55" s="5"/>
      <c r="F55" s="5"/>
    </row>
    <row r="56" spans="1:7" ht="31.5" customHeight="1" thickBot="1" x14ac:dyDescent="0.3">
      <c r="B56" s="77" t="s">
        <v>124</v>
      </c>
      <c r="C56" s="78"/>
      <c r="D56" s="41">
        <f>SUM(D50:D55)</f>
        <v>0</v>
      </c>
      <c r="E56" s="5"/>
      <c r="F56" s="5"/>
    </row>
    <row r="57" spans="1:7" x14ac:dyDescent="0.25">
      <c r="C57" s="5"/>
    </row>
    <row r="58" spans="1:7" x14ac:dyDescent="0.25">
      <c r="C58" s="5"/>
    </row>
    <row r="59" spans="1:7" x14ac:dyDescent="0.25">
      <c r="C59" s="5"/>
    </row>
    <row r="60" spans="1:7" ht="61.5" customHeight="1" x14ac:dyDescent="0.25">
      <c r="B60" s="2" t="s">
        <v>60</v>
      </c>
      <c r="C60" s="79"/>
      <c r="D60" s="79"/>
      <c r="E60" s="42"/>
      <c r="F60" s="42"/>
      <c r="G60" s="42"/>
    </row>
    <row r="61" spans="1:7" ht="15" customHeight="1" x14ac:dyDescent="0.25">
      <c r="B61" s="3" t="s">
        <v>61</v>
      </c>
      <c r="C61" s="80" t="s">
        <v>62</v>
      </c>
      <c r="D61" s="80"/>
      <c r="E61" s="4"/>
      <c r="F61" s="4"/>
      <c r="G61" s="4"/>
    </row>
    <row r="62" spans="1:7" x14ac:dyDescent="0.25">
      <c r="C62" s="5"/>
    </row>
    <row r="63" spans="1:7" x14ac:dyDescent="0.25">
      <c r="C63" s="5"/>
    </row>
    <row r="64" spans="1:7" x14ac:dyDescent="0.25">
      <c r="C64" s="5"/>
    </row>
    <row r="65" spans="3:3" x14ac:dyDescent="0.25">
      <c r="C65" s="5"/>
    </row>
    <row r="66" spans="3:3" x14ac:dyDescent="0.25">
      <c r="C66" s="5"/>
    </row>
    <row r="67" spans="3:3" x14ac:dyDescent="0.25">
      <c r="C67" s="5"/>
    </row>
    <row r="68" spans="3:3" x14ac:dyDescent="0.25">
      <c r="C68" s="5"/>
    </row>
    <row r="69" spans="3:3" x14ac:dyDescent="0.25">
      <c r="C69" s="5"/>
    </row>
    <row r="70" spans="3:3" x14ac:dyDescent="0.25">
      <c r="C70" s="5"/>
    </row>
    <row r="71" spans="3:3" x14ac:dyDescent="0.25">
      <c r="C71" s="5"/>
    </row>
    <row r="72" spans="3:3" x14ac:dyDescent="0.25">
      <c r="C72" s="5"/>
    </row>
    <row r="73" spans="3:3" x14ac:dyDescent="0.25">
      <c r="C73" s="5"/>
    </row>
    <row r="74" spans="3:3" x14ac:dyDescent="0.25">
      <c r="C74" s="5"/>
    </row>
    <row r="75" spans="3:3" x14ac:dyDescent="0.25">
      <c r="C75" s="5"/>
    </row>
    <row r="76" spans="3:3" x14ac:dyDescent="0.25">
      <c r="C76" s="5"/>
    </row>
    <row r="77" spans="3:3" x14ac:dyDescent="0.25">
      <c r="C77" s="5"/>
    </row>
    <row r="78" spans="3:3" x14ac:dyDescent="0.25">
      <c r="C78" s="5"/>
    </row>
    <row r="79" spans="3:3" x14ac:dyDescent="0.25">
      <c r="C79" s="5"/>
    </row>
    <row r="80" spans="3:3" x14ac:dyDescent="0.25">
      <c r="C80" s="5"/>
    </row>
    <row r="81" spans="3:3" x14ac:dyDescent="0.25">
      <c r="C81" s="5"/>
    </row>
    <row r="82" spans="3:3" x14ac:dyDescent="0.25">
      <c r="C82" s="5"/>
    </row>
    <row r="83" spans="3:3" x14ac:dyDescent="0.25">
      <c r="C83" s="5"/>
    </row>
    <row r="84" spans="3:3" x14ac:dyDescent="0.25">
      <c r="C84" s="5"/>
    </row>
    <row r="85" spans="3:3" x14ac:dyDescent="0.25">
      <c r="C85" s="5"/>
    </row>
    <row r="86" spans="3:3" x14ac:dyDescent="0.25">
      <c r="C86" s="5"/>
    </row>
    <row r="87" spans="3:3" x14ac:dyDescent="0.25">
      <c r="C87" s="5"/>
    </row>
    <row r="88" spans="3:3" x14ac:dyDescent="0.25">
      <c r="C88" s="5"/>
    </row>
    <row r="89" spans="3:3" x14ac:dyDescent="0.25">
      <c r="C89" s="5"/>
    </row>
    <row r="90" spans="3:3" x14ac:dyDescent="0.25">
      <c r="C90" s="5"/>
    </row>
    <row r="91" spans="3:3" x14ac:dyDescent="0.25">
      <c r="C91" s="5"/>
    </row>
    <row r="92" spans="3:3" x14ac:dyDescent="0.25">
      <c r="C92" s="5"/>
    </row>
    <row r="93" spans="3:3" x14ac:dyDescent="0.25">
      <c r="C93" s="5"/>
    </row>
    <row r="94" spans="3:3" x14ac:dyDescent="0.25">
      <c r="C94" s="5"/>
    </row>
    <row r="95" spans="3:3" x14ac:dyDescent="0.25">
      <c r="C95" s="5"/>
    </row>
    <row r="96" spans="3:3" x14ac:dyDescent="0.25">
      <c r="C96" s="5"/>
    </row>
    <row r="97" spans="3:3" x14ac:dyDescent="0.25">
      <c r="C97" s="5"/>
    </row>
    <row r="98" spans="3:3" x14ac:dyDescent="0.25">
      <c r="C98" s="5"/>
    </row>
    <row r="99" spans="3:3" x14ac:dyDescent="0.25">
      <c r="C99" s="5"/>
    </row>
    <row r="100" spans="3:3" x14ac:dyDescent="0.25">
      <c r="C100" s="5"/>
    </row>
    <row r="101" spans="3:3" x14ac:dyDescent="0.25">
      <c r="C101" s="5"/>
    </row>
    <row r="102" spans="3:3" x14ac:dyDescent="0.25">
      <c r="C102" s="5"/>
    </row>
    <row r="103" spans="3:3" x14ac:dyDescent="0.25">
      <c r="C103" s="5"/>
    </row>
    <row r="104" spans="3:3" x14ac:dyDescent="0.25">
      <c r="C104" s="5"/>
    </row>
    <row r="105" spans="3:3" x14ac:dyDescent="0.25">
      <c r="C105" s="5"/>
    </row>
    <row r="106" spans="3:3" x14ac:dyDescent="0.25">
      <c r="C106" s="5"/>
    </row>
    <row r="107" spans="3:3" x14ac:dyDescent="0.25">
      <c r="C107" s="5"/>
    </row>
    <row r="108" spans="3:3" x14ac:dyDescent="0.25">
      <c r="C108" s="5"/>
    </row>
    <row r="109" spans="3:3" x14ac:dyDescent="0.25">
      <c r="C109" s="5"/>
    </row>
    <row r="110" spans="3:3" x14ac:dyDescent="0.25">
      <c r="C110" s="5"/>
    </row>
    <row r="111" spans="3:3" x14ac:dyDescent="0.25">
      <c r="C111" s="5"/>
    </row>
    <row r="112" spans="3:3" x14ac:dyDescent="0.25">
      <c r="C112" s="5"/>
    </row>
    <row r="113" spans="3:3" x14ac:dyDescent="0.25">
      <c r="C113" s="5"/>
    </row>
    <row r="114" spans="3:3" x14ac:dyDescent="0.25">
      <c r="C114" s="5"/>
    </row>
    <row r="115" spans="3:3" x14ac:dyDescent="0.25">
      <c r="C115" s="5"/>
    </row>
    <row r="116" spans="3:3" x14ac:dyDescent="0.25">
      <c r="C116" s="5"/>
    </row>
    <row r="117" spans="3:3" x14ac:dyDescent="0.25">
      <c r="C117" s="5"/>
    </row>
    <row r="118" spans="3:3" x14ac:dyDescent="0.25">
      <c r="C118" s="5"/>
    </row>
    <row r="119" spans="3:3" x14ac:dyDescent="0.25">
      <c r="C119" s="5"/>
    </row>
    <row r="120" spans="3:3" x14ac:dyDescent="0.25">
      <c r="C120" s="5"/>
    </row>
    <row r="121" spans="3:3" x14ac:dyDescent="0.25">
      <c r="C121" s="5"/>
    </row>
    <row r="122" spans="3:3" x14ac:dyDescent="0.25">
      <c r="C122" s="5"/>
    </row>
    <row r="123" spans="3:3" x14ac:dyDescent="0.25">
      <c r="C123" s="5"/>
    </row>
    <row r="124" spans="3:3" x14ac:dyDescent="0.25">
      <c r="C124" s="5"/>
    </row>
    <row r="125" spans="3:3" x14ac:dyDescent="0.25">
      <c r="C125" s="5"/>
    </row>
    <row r="126" spans="3:3" x14ac:dyDescent="0.25">
      <c r="C126" s="5"/>
    </row>
    <row r="127" spans="3:3" x14ac:dyDescent="0.25">
      <c r="C127" s="5"/>
    </row>
    <row r="128" spans="3:3" x14ac:dyDescent="0.25">
      <c r="C128" s="5"/>
    </row>
    <row r="129" spans="3:3" x14ac:dyDescent="0.25">
      <c r="C129" s="5"/>
    </row>
    <row r="130" spans="3:3" x14ac:dyDescent="0.25">
      <c r="C130" s="5"/>
    </row>
    <row r="131" spans="3:3" x14ac:dyDescent="0.25">
      <c r="C131" s="5"/>
    </row>
    <row r="132" spans="3:3" x14ac:dyDescent="0.25">
      <c r="C132" s="5"/>
    </row>
    <row r="133" spans="3:3" x14ac:dyDescent="0.25">
      <c r="C133" s="5"/>
    </row>
    <row r="134" spans="3:3" x14ac:dyDescent="0.25">
      <c r="C134" s="5"/>
    </row>
    <row r="135" spans="3:3" x14ac:dyDescent="0.25">
      <c r="C135" s="5"/>
    </row>
    <row r="136" spans="3:3" x14ac:dyDescent="0.25">
      <c r="C136" s="5"/>
    </row>
    <row r="137" spans="3:3" x14ac:dyDescent="0.25">
      <c r="C137" s="5"/>
    </row>
    <row r="138" spans="3:3" x14ac:dyDescent="0.25">
      <c r="C138" s="5"/>
    </row>
    <row r="139" spans="3:3" x14ac:dyDescent="0.25">
      <c r="C139" s="5"/>
    </row>
    <row r="140" spans="3:3" x14ac:dyDescent="0.25">
      <c r="C140" s="5"/>
    </row>
    <row r="141" spans="3:3" x14ac:dyDescent="0.25">
      <c r="C141" s="5"/>
    </row>
    <row r="142" spans="3:3" x14ac:dyDescent="0.25">
      <c r="C142" s="5"/>
    </row>
    <row r="143" spans="3:3" x14ac:dyDescent="0.25">
      <c r="C143" s="5"/>
    </row>
    <row r="144" spans="3:3" x14ac:dyDescent="0.25">
      <c r="C144" s="5"/>
    </row>
    <row r="145" spans="3:3" x14ac:dyDescent="0.25">
      <c r="C145" s="5"/>
    </row>
    <row r="146" spans="3:3" x14ac:dyDescent="0.25">
      <c r="C146" s="5"/>
    </row>
    <row r="147" spans="3:3" x14ac:dyDescent="0.25">
      <c r="C147" s="5"/>
    </row>
    <row r="148" spans="3:3" x14ac:dyDescent="0.25">
      <c r="C148" s="5"/>
    </row>
    <row r="149" spans="3:3" x14ac:dyDescent="0.25">
      <c r="C149" s="5"/>
    </row>
    <row r="150" spans="3:3" x14ac:dyDescent="0.25">
      <c r="C150" s="5"/>
    </row>
    <row r="151" spans="3:3" x14ac:dyDescent="0.25">
      <c r="C151" s="5"/>
    </row>
    <row r="152" spans="3:3" x14ac:dyDescent="0.25">
      <c r="C152" s="5"/>
    </row>
    <row r="153" spans="3:3" x14ac:dyDescent="0.25">
      <c r="C153" s="5"/>
    </row>
    <row r="154" spans="3:3" x14ac:dyDescent="0.25">
      <c r="C154" s="5"/>
    </row>
    <row r="155" spans="3:3" x14ac:dyDescent="0.25">
      <c r="C155" s="5"/>
    </row>
    <row r="156" spans="3:3" x14ac:dyDescent="0.25">
      <c r="C156" s="5"/>
    </row>
    <row r="157" spans="3:3" x14ac:dyDescent="0.25">
      <c r="C157" s="5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5"/>
    </row>
    <row r="162" spans="3:3" x14ac:dyDescent="0.25">
      <c r="C162" s="5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7" spans="3:3" x14ac:dyDescent="0.25">
      <c r="C167" s="5"/>
    </row>
    <row r="168" spans="3:3" x14ac:dyDescent="0.25">
      <c r="C168" s="5"/>
    </row>
    <row r="169" spans="3:3" x14ac:dyDescent="0.25">
      <c r="C169" s="5"/>
    </row>
    <row r="170" spans="3:3" x14ac:dyDescent="0.25">
      <c r="C170" s="5"/>
    </row>
    <row r="171" spans="3:3" x14ac:dyDescent="0.25">
      <c r="C171" s="5"/>
    </row>
    <row r="172" spans="3:3" x14ac:dyDescent="0.25">
      <c r="C172" s="5"/>
    </row>
    <row r="173" spans="3:3" x14ac:dyDescent="0.25">
      <c r="C173" s="5"/>
    </row>
    <row r="174" spans="3:3" x14ac:dyDescent="0.25">
      <c r="C174" s="5"/>
    </row>
    <row r="175" spans="3:3" x14ac:dyDescent="0.25">
      <c r="C175" s="5"/>
    </row>
    <row r="176" spans="3:3" x14ac:dyDescent="0.25">
      <c r="C176" s="5"/>
    </row>
    <row r="177" spans="3:3" x14ac:dyDescent="0.25">
      <c r="C177" s="5"/>
    </row>
    <row r="178" spans="3:3" x14ac:dyDescent="0.25">
      <c r="C178" s="5"/>
    </row>
    <row r="179" spans="3:3" x14ac:dyDescent="0.25">
      <c r="C179" s="5"/>
    </row>
    <row r="180" spans="3:3" x14ac:dyDescent="0.25">
      <c r="C180" s="5"/>
    </row>
    <row r="181" spans="3:3" x14ac:dyDescent="0.25">
      <c r="C181" s="5"/>
    </row>
    <row r="182" spans="3:3" x14ac:dyDescent="0.25">
      <c r="C182" s="5"/>
    </row>
    <row r="183" spans="3:3" x14ac:dyDescent="0.25">
      <c r="C183" s="5"/>
    </row>
    <row r="184" spans="3:3" x14ac:dyDescent="0.25">
      <c r="C184" s="5"/>
    </row>
    <row r="185" spans="3:3" x14ac:dyDescent="0.25">
      <c r="C185" s="5"/>
    </row>
    <row r="186" spans="3:3" x14ac:dyDescent="0.25">
      <c r="C186" s="5"/>
    </row>
    <row r="187" spans="3:3" x14ac:dyDescent="0.25">
      <c r="C187" s="5"/>
    </row>
    <row r="188" spans="3:3" x14ac:dyDescent="0.25">
      <c r="C188" s="5"/>
    </row>
    <row r="189" spans="3:3" x14ac:dyDescent="0.25">
      <c r="C189" s="5"/>
    </row>
    <row r="190" spans="3:3" x14ac:dyDescent="0.25">
      <c r="C190" s="5"/>
    </row>
    <row r="191" spans="3:3" x14ac:dyDescent="0.25">
      <c r="C191" s="5"/>
    </row>
    <row r="192" spans="3:3" x14ac:dyDescent="0.25">
      <c r="C192" s="5"/>
    </row>
    <row r="193" spans="3:3" x14ac:dyDescent="0.25">
      <c r="C193" s="5"/>
    </row>
    <row r="194" spans="3:3" x14ac:dyDescent="0.25">
      <c r="C194" s="5"/>
    </row>
    <row r="195" spans="3:3" x14ac:dyDescent="0.25">
      <c r="C195" s="5"/>
    </row>
    <row r="196" spans="3:3" x14ac:dyDescent="0.25">
      <c r="C196" s="5"/>
    </row>
    <row r="197" spans="3:3" x14ac:dyDescent="0.25">
      <c r="C197" s="5"/>
    </row>
    <row r="198" spans="3:3" x14ac:dyDescent="0.25">
      <c r="C198" s="5"/>
    </row>
    <row r="199" spans="3:3" x14ac:dyDescent="0.25">
      <c r="C199" s="5"/>
    </row>
    <row r="200" spans="3:3" x14ac:dyDescent="0.25">
      <c r="C200" s="5"/>
    </row>
    <row r="201" spans="3:3" x14ac:dyDescent="0.25">
      <c r="C201" s="5"/>
    </row>
    <row r="202" spans="3:3" x14ac:dyDescent="0.25">
      <c r="C202" s="5"/>
    </row>
    <row r="203" spans="3:3" x14ac:dyDescent="0.25">
      <c r="C203" s="5"/>
    </row>
    <row r="204" spans="3:3" x14ac:dyDescent="0.25">
      <c r="C204" s="5"/>
    </row>
    <row r="205" spans="3:3" x14ac:dyDescent="0.25">
      <c r="C205" s="5"/>
    </row>
    <row r="206" spans="3:3" x14ac:dyDescent="0.25">
      <c r="C206" s="5"/>
    </row>
    <row r="207" spans="3:3" x14ac:dyDescent="0.25">
      <c r="C207" s="5"/>
    </row>
    <row r="208" spans="3:3" x14ac:dyDescent="0.25">
      <c r="C208" s="5"/>
    </row>
    <row r="209" spans="3:3" x14ac:dyDescent="0.25">
      <c r="C209" s="5"/>
    </row>
    <row r="210" spans="3:3" x14ac:dyDescent="0.25">
      <c r="C210" s="5"/>
    </row>
    <row r="211" spans="3:3" x14ac:dyDescent="0.25">
      <c r="C211" s="5"/>
    </row>
    <row r="212" spans="3:3" x14ac:dyDescent="0.25">
      <c r="C212" s="5"/>
    </row>
    <row r="213" spans="3:3" x14ac:dyDescent="0.25">
      <c r="C213" s="5"/>
    </row>
    <row r="214" spans="3:3" x14ac:dyDescent="0.25">
      <c r="C214" s="5"/>
    </row>
    <row r="215" spans="3:3" x14ac:dyDescent="0.25">
      <c r="C215" s="5"/>
    </row>
    <row r="216" spans="3:3" x14ac:dyDescent="0.25">
      <c r="C216" s="5"/>
    </row>
    <row r="217" spans="3:3" x14ac:dyDescent="0.25">
      <c r="C217" s="5"/>
    </row>
    <row r="218" spans="3:3" x14ac:dyDescent="0.25">
      <c r="C218" s="5"/>
    </row>
    <row r="219" spans="3:3" x14ac:dyDescent="0.25">
      <c r="C219" s="5"/>
    </row>
    <row r="220" spans="3:3" x14ac:dyDescent="0.25">
      <c r="C220" s="5"/>
    </row>
    <row r="221" spans="3:3" x14ac:dyDescent="0.25">
      <c r="C221" s="5"/>
    </row>
    <row r="222" spans="3:3" x14ac:dyDescent="0.25">
      <c r="C222" s="5"/>
    </row>
    <row r="223" spans="3:3" x14ac:dyDescent="0.25">
      <c r="C223" s="5"/>
    </row>
    <row r="224" spans="3:3" x14ac:dyDescent="0.25">
      <c r="C224" s="5"/>
    </row>
    <row r="225" spans="3:3" x14ac:dyDescent="0.25">
      <c r="C225" s="5"/>
    </row>
    <row r="226" spans="3:3" x14ac:dyDescent="0.25">
      <c r="C226" s="5"/>
    </row>
    <row r="227" spans="3:3" x14ac:dyDescent="0.25">
      <c r="C227" s="5"/>
    </row>
    <row r="228" spans="3:3" x14ac:dyDescent="0.25">
      <c r="C228" s="5"/>
    </row>
    <row r="229" spans="3:3" x14ac:dyDescent="0.25">
      <c r="C229" s="5"/>
    </row>
    <row r="230" spans="3:3" x14ac:dyDescent="0.25">
      <c r="C230" s="5"/>
    </row>
    <row r="231" spans="3:3" x14ac:dyDescent="0.25">
      <c r="C231" s="5"/>
    </row>
    <row r="232" spans="3:3" x14ac:dyDescent="0.25">
      <c r="C232" s="5"/>
    </row>
    <row r="233" spans="3:3" x14ac:dyDescent="0.25">
      <c r="C233" s="5"/>
    </row>
    <row r="234" spans="3:3" x14ac:dyDescent="0.25">
      <c r="C234" s="5"/>
    </row>
    <row r="235" spans="3:3" x14ac:dyDescent="0.25">
      <c r="C235" s="5"/>
    </row>
    <row r="236" spans="3:3" x14ac:dyDescent="0.25">
      <c r="C236" s="5"/>
    </row>
    <row r="237" spans="3:3" x14ac:dyDescent="0.25">
      <c r="C237" s="5"/>
    </row>
    <row r="238" spans="3:3" x14ac:dyDescent="0.25">
      <c r="C238" s="5"/>
    </row>
    <row r="239" spans="3:3" x14ac:dyDescent="0.25">
      <c r="C239" s="5"/>
    </row>
    <row r="240" spans="3:3" x14ac:dyDescent="0.25">
      <c r="C240" s="5"/>
    </row>
    <row r="241" spans="3:3" x14ac:dyDescent="0.25">
      <c r="C241" s="5"/>
    </row>
    <row r="242" spans="3:3" x14ac:dyDescent="0.25">
      <c r="C242" s="5"/>
    </row>
    <row r="243" spans="3:3" x14ac:dyDescent="0.25">
      <c r="C243" s="5"/>
    </row>
    <row r="244" spans="3:3" x14ac:dyDescent="0.25">
      <c r="C244" s="5"/>
    </row>
    <row r="245" spans="3:3" x14ac:dyDescent="0.25">
      <c r="C245" s="5"/>
    </row>
    <row r="246" spans="3:3" x14ac:dyDescent="0.25">
      <c r="C246" s="5"/>
    </row>
    <row r="247" spans="3:3" x14ac:dyDescent="0.25">
      <c r="C247" s="5"/>
    </row>
    <row r="248" spans="3:3" x14ac:dyDescent="0.25">
      <c r="C248" s="5"/>
    </row>
    <row r="249" spans="3:3" x14ac:dyDescent="0.25">
      <c r="C249" s="5"/>
    </row>
    <row r="250" spans="3:3" x14ac:dyDescent="0.25">
      <c r="C250" s="5"/>
    </row>
    <row r="251" spans="3:3" x14ac:dyDescent="0.25">
      <c r="C251" s="5"/>
    </row>
    <row r="252" spans="3:3" x14ac:dyDescent="0.25">
      <c r="C252" s="5"/>
    </row>
    <row r="253" spans="3:3" x14ac:dyDescent="0.25">
      <c r="C253" s="5"/>
    </row>
    <row r="254" spans="3:3" x14ac:dyDescent="0.25">
      <c r="C254" s="5"/>
    </row>
    <row r="255" spans="3:3" x14ac:dyDescent="0.25">
      <c r="C255" s="5"/>
    </row>
    <row r="256" spans="3:3" x14ac:dyDescent="0.25">
      <c r="C256" s="5"/>
    </row>
    <row r="257" spans="3:3" x14ac:dyDescent="0.25">
      <c r="C257" s="5"/>
    </row>
    <row r="258" spans="3:3" x14ac:dyDescent="0.25">
      <c r="C258" s="5"/>
    </row>
    <row r="259" spans="3:3" x14ac:dyDescent="0.25">
      <c r="C259" s="5"/>
    </row>
    <row r="260" spans="3:3" x14ac:dyDescent="0.25">
      <c r="C260" s="5"/>
    </row>
    <row r="261" spans="3:3" x14ac:dyDescent="0.25">
      <c r="C261" s="5"/>
    </row>
    <row r="262" spans="3:3" x14ac:dyDescent="0.25">
      <c r="C262" s="5"/>
    </row>
    <row r="263" spans="3:3" x14ac:dyDescent="0.25">
      <c r="C263" s="5"/>
    </row>
    <row r="264" spans="3:3" x14ac:dyDescent="0.25">
      <c r="C264" s="5"/>
    </row>
    <row r="265" spans="3:3" x14ac:dyDescent="0.25">
      <c r="C265" s="5"/>
    </row>
    <row r="266" spans="3:3" x14ac:dyDescent="0.25">
      <c r="C266" s="5"/>
    </row>
    <row r="267" spans="3:3" x14ac:dyDescent="0.25">
      <c r="C267" s="5"/>
    </row>
    <row r="268" spans="3:3" x14ac:dyDescent="0.25">
      <c r="C268" s="5"/>
    </row>
    <row r="269" spans="3:3" x14ac:dyDescent="0.25">
      <c r="C269" s="5"/>
    </row>
    <row r="270" spans="3:3" x14ac:dyDescent="0.25">
      <c r="C270" s="5"/>
    </row>
    <row r="271" spans="3:3" x14ac:dyDescent="0.25">
      <c r="C271" s="5"/>
    </row>
    <row r="272" spans="3:3" x14ac:dyDescent="0.25">
      <c r="C272" s="5"/>
    </row>
    <row r="273" spans="3:3" x14ac:dyDescent="0.25">
      <c r="C273" s="5"/>
    </row>
  </sheetData>
  <sheetProtection algorithmName="SHA-512" hashValue="WnLyCgy+URHVfJnFkfu7rUDSLtzK+8FDJJH5nscEQM3UBcybgphvcngW9sbfHBv5636jNXW+k32QEhlI5YfHIA==" saltValue="UTUkTOopbGmo/UhcfA2fig==" spinCount="100000" sheet="1" objects="1" scenarios="1"/>
  <mergeCells count="24">
    <mergeCell ref="T44:W44"/>
    <mergeCell ref="B56:C56"/>
    <mergeCell ref="C60:D60"/>
    <mergeCell ref="C61:D61"/>
    <mergeCell ref="B1:H1"/>
    <mergeCell ref="B2:H2"/>
    <mergeCell ref="B5:H5"/>
    <mergeCell ref="B6:H6"/>
    <mergeCell ref="B7:H7"/>
    <mergeCell ref="B3:C3"/>
    <mergeCell ref="W10:W12"/>
    <mergeCell ref="X10:X13"/>
    <mergeCell ref="D10:J10"/>
    <mergeCell ref="K10:N11"/>
    <mergeCell ref="O10:R11"/>
    <mergeCell ref="S10:V11"/>
    <mergeCell ref="G11:I11"/>
    <mergeCell ref="D11:F11"/>
    <mergeCell ref="J11:J12"/>
    <mergeCell ref="A49:A50"/>
    <mergeCell ref="B9:C9"/>
    <mergeCell ref="C10:C13"/>
    <mergeCell ref="B10:B13"/>
    <mergeCell ref="A10:A13"/>
  </mergeCells>
  <pageMargins left="0.7" right="0.7" top="0.75" bottom="0.75" header="0.3" footer="0.3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Maćkowiak Adrian</dc:creator>
  <cp:lastModifiedBy>Stachowiak Marek</cp:lastModifiedBy>
  <cp:lastPrinted>2024-07-11T08:57:32Z</cp:lastPrinted>
  <dcterms:created xsi:type="dcterms:W3CDTF">2023-11-15T09:36:21Z</dcterms:created>
  <dcterms:modified xsi:type="dcterms:W3CDTF">2024-07-15T11:25:34Z</dcterms:modified>
</cp:coreProperties>
</file>